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8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U34" i="27"/>
  <c r="U30" i="27"/>
  <c r="U14" i="27"/>
  <c r="U6" i="27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U12" i="27"/>
  <c r="U28" i="27"/>
  <c r="U15" i="27"/>
  <c r="U25" i="27"/>
  <c r="U7" i="27"/>
  <c r="U18" i="27"/>
  <c r="U10" i="27"/>
  <c r="U21" i="27"/>
  <c r="U5" i="27"/>
  <c r="U16" i="27"/>
  <c r="U8" i="27"/>
  <c r="U31" i="27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<sst xmlns="http://schemas.openxmlformats.org/spreadsheetml/2006/main" count="1046" uniqueCount="150">
  <si>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</si>
  <si>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</si>
  <si>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</si>
  <si>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</si>
  <si>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</si>
  <si>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</si>
  <si>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</si>
  <si>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</si>
  <si>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</si>
  <si>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</si>
  <si>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</si>
  <si>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</si>
  <si>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</si>
  <si>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</si>
  <si>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</si>
  <si>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</si>
  <si>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</si>
  <si>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</si>
  <si>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</si>
  <si>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</si>
  <si>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</si>
  <si>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</si>
  <si>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</si>
  <si>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</si>
  <si>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</si>
  <si>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</si>
  <si>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</si>
  <si>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</si>
  <si>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</si>
  <si>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</si>
  <si>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</si>
  <si>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</si>
  <si>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</si>
  <si>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</si>
  <si>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</si>
  <si>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</si>
  <si>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</si>
  <si>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</si>
  <si>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</si>
  <si>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</si>
  <si>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</si>
  <si>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</si>
  <si>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</si>
  <si>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</si>
  <si>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</si>
  <si>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</si>
  <si>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</si>
  <si>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</si>
  <si>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</si>
  <si>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</si>
  <si>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</si>
  <si>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</si>
  <si>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</si>
  <si>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</si>
  <si>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</si>
  <si>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</si>
  <si>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</si>
  <si>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</si>
  <si>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</si>
  <si>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</si>
  <si>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</si>
  <si>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</si>
  <si>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</si>
  <si>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</si>
  <si>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</si>
  <si>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</si>
  <si>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</si>
  <si>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</si>
  <si>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</si>
  <si>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</si>
  <si>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</si>
  <si>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</si>
  <si>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</si>
  <si>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</si>
  <si>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</si>
  <si>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</si>
  <si>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</si>
  <si>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</si>
  <si>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</si>
  <si>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</si>
  <si>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</si>
  <si>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</si>
  <si>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</si>
  <si>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</si>
  <si>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</si>
  <si>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</si>
  <si>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</si>
  <si>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</si>
  <si>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</si>
  <si>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</si>
  <si>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</si>
  <si>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</si>
  <si>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</si>
  <si>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</si>
  <si>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</si>
  <si>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</si>
  <si>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</si>
  <si>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</si>
  <si>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</si>
  <si>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</si>
  <si>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</si>
  <si>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</si>
  <si>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</si>
  <si>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</si>
  <si>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</si>
  <si>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</si>
  <si>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</si>
  <si>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</si>
  <si>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</si>
  <si>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</si>
  <si>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</si>
  <si>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</si>
  <si>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</si>
  <si>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</si>
  <si>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</si>
  <si>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</si>
  <si>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</si>
  <si>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</si>
  <si>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</si>
  <si>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</si>
  <si>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</si>
  <si>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</si>
  <si>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</si>
  <si>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</si>
  <si>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</si>
  <si>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</si>
  <si>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</si>
  <si>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</si>
  <si>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</si>
  <si>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</si>
  <si>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</si>
  <si>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</si>
  <si>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</si>
  <si>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</si>
  <si>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</si>
  <si>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</si>
  <si>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</si>
  <si>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</si>
  <si>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</si>
  <si>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</si>
  <si>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</si>
  <si>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</si>
  <si>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</si>
  <si>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</si>
  <si>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</si>
  <si>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</si>
  <si>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</si>
  <si>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Салат из свеклы и моркови</t>
  </si>
  <si>
    <t>Компот</t>
  </si>
  <si>
    <t>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</si>
</sst>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41.25" customHeight="1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3" t="s">
        <v>21</v>
      </c>
      <c r="C20" s="16" t="s">
        <v>22</v>
      </c>
      <c r="D20" s="163" t="s">
        <v>23</v>
      </c>
      <c r="E20" s="16" t="s">
        <v>24</v>
      </c>
      <c r="F20" s="163" t="s">
        <v>25</v>
      </c>
      <c r="G20" s="16" t="s">
        <v>26</v>
      </c>
      <c r="H20" s="16" t="s">
        <v>27</v>
      </c>
    </row>
    <row r="21" spans="2:10" ht="55.2" x14ac:dyDescent="0.3">
      <c r="B21" s="164"/>
      <c r="C21" s="17" t="s">
        <v>28</v>
      </c>
      <c r="D21" s="164"/>
      <c r="E21" s="17" t="s">
        <v>29</v>
      </c>
      <c r="F21" s="164"/>
      <c r="G21" s="17" t="s">
        <v>28</v>
      </c>
      <c r="H21" s="17" t="s">
        <v>30</v>
      </c>
    </row>
    <row r="22" spans="2:10" ht="14.4" x14ac:dyDescent="0.3">
      <c r="B22" s="165"/>
      <c r="C22" s="18"/>
      <c r="D22" s="165"/>
      <c r="E22" s="19"/>
      <c r="F22" s="165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6" t="s">
        <v>47</v>
      </c>
      <c r="C41" s="167"/>
      <c r="D41" s="168"/>
      <c r="E41" s="25"/>
      <c r="F41" s="169"/>
      <c r="G41" s="170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6" t="s">
        <v>2</v>
      </c>
      <c r="B8" s="156" t="s">
        <v>3</v>
      </c>
      <c r="C8" s="138" t="s">
        <v>4</v>
      </c>
      <c r="D8" s="140" t="s">
        <v>5</v>
      </c>
      <c r="E8" s="141"/>
      <c r="F8" s="142"/>
      <c r="G8" s="138" t="s">
        <v>6</v>
      </c>
      <c r="H8" s="138" t="s">
        <v>92</v>
      </c>
      <c r="I8" s="138" t="s">
        <v>8</v>
      </c>
    </row>
    <row r="9" spans="1:9" ht="31.5" customHeight="1" thickBot="1" x14ac:dyDescent="0.35">
      <c r="A9" s="157"/>
      <c r="B9" s="157"/>
      <c r="C9" s="139"/>
      <c r="D9" s="7" t="s">
        <v>9</v>
      </c>
      <c r="E9" s="7" t="s">
        <v>10</v>
      </c>
      <c r="F9" s="8" t="s">
        <v>11</v>
      </c>
      <c r="G9" s="139"/>
      <c r="H9" s="139"/>
      <c r="I9" s="139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3" t="s">
        <v>21</v>
      </c>
      <c r="B20" s="16" t="s">
        <v>22</v>
      </c>
      <c r="C20" s="143" t="s">
        <v>23</v>
      </c>
      <c r="D20" s="16" t="s">
        <v>24</v>
      </c>
      <c r="E20" s="143" t="s">
        <v>25</v>
      </c>
      <c r="F20" s="16" t="s">
        <v>26</v>
      </c>
      <c r="G20" s="16" t="s">
        <v>27</v>
      </c>
    </row>
    <row r="21" spans="1:9" ht="55.2" x14ac:dyDescent="0.3">
      <c r="A21" s="164"/>
      <c r="B21" s="17" t="s">
        <v>28</v>
      </c>
      <c r="C21" s="144"/>
      <c r="D21" s="17" t="s">
        <v>29</v>
      </c>
      <c r="E21" s="144"/>
      <c r="F21" s="17" t="s">
        <v>28</v>
      </c>
      <c r="G21" s="17" t="s">
        <v>30</v>
      </c>
    </row>
    <row r="22" spans="1:9" thickBot="1" x14ac:dyDescent="0.35">
      <c r="A22" s="165"/>
      <c r="B22" s="18"/>
      <c r="C22" s="145"/>
      <c r="D22" s="19"/>
      <c r="E22" s="145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7">
        <f>вт1!C24</f>
        <v>6.5000000000000002E-2</v>
      </c>
      <c r="D24" s="137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6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2" t="s">
        <v>47</v>
      </c>
      <c r="B42" s="113"/>
      <c r="C42" s="114"/>
      <c r="D42" s="25"/>
      <c r="E42" s="169"/>
      <c r="F42" s="170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27.6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3" t="s">
        <v>21</v>
      </c>
      <c r="B20" s="16" t="s">
        <v>22</v>
      </c>
      <c r="C20" s="163" t="s">
        <v>23</v>
      </c>
      <c r="D20" s="16" t="s">
        <v>24</v>
      </c>
      <c r="E20" s="163" t="s">
        <v>25</v>
      </c>
      <c r="F20" s="16" t="s">
        <v>26</v>
      </c>
      <c r="G20" s="16" t="s">
        <v>27</v>
      </c>
    </row>
    <row r="21" spans="1:9" ht="33" customHeight="1" x14ac:dyDescent="0.3">
      <c r="A21" s="164"/>
      <c r="B21" s="17" t="s">
        <v>28</v>
      </c>
      <c r="C21" s="164"/>
      <c r="D21" s="17" t="s">
        <v>29</v>
      </c>
      <c r="E21" s="164"/>
      <c r="F21" s="17" t="s">
        <v>28</v>
      </c>
      <c r="G21" s="17" t="s">
        <v>30</v>
      </c>
    </row>
    <row r="22" spans="1:9" ht="14.4" hidden="1" x14ac:dyDescent="0.3">
      <c r="A22" s="165"/>
      <c r="B22" s="18"/>
      <c r="C22" s="165"/>
      <c r="D22" s="19"/>
      <c r="E22" s="165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6" t="s">
        <v>47</v>
      </c>
      <c r="B42" s="167"/>
      <c r="C42" s="168"/>
      <c r="D42" s="25"/>
      <c r="E42" s="169"/>
      <c r="F42" s="170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27.6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3" t="s">
        <v>21</v>
      </c>
      <c r="C20" s="16" t="s">
        <v>22</v>
      </c>
      <c r="D20" s="163" t="s">
        <v>23</v>
      </c>
      <c r="E20" s="16" t="s">
        <v>24</v>
      </c>
      <c r="F20" s="163" t="s">
        <v>25</v>
      </c>
      <c r="G20" s="16" t="s">
        <v>26</v>
      </c>
      <c r="H20" s="16" t="s">
        <v>27</v>
      </c>
    </row>
    <row r="21" spans="2:10" ht="33" customHeight="1" x14ac:dyDescent="0.3">
      <c r="B21" s="164"/>
      <c r="C21" s="17" t="s">
        <v>28</v>
      </c>
      <c r="D21" s="164"/>
      <c r="E21" s="17" t="s">
        <v>29</v>
      </c>
      <c r="F21" s="164"/>
      <c r="G21" s="17" t="s">
        <v>28</v>
      </c>
      <c r="H21" s="17" t="s">
        <v>30</v>
      </c>
    </row>
    <row r="22" spans="2:10" ht="14.4" hidden="1" x14ac:dyDescent="0.3">
      <c r="B22" s="165"/>
      <c r="C22" s="18"/>
      <c r="D22" s="165"/>
      <c r="E22" s="19"/>
      <c r="F22" s="165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6" t="s">
        <v>47</v>
      </c>
      <c r="C42" s="167"/>
      <c r="D42" s="168"/>
      <c r="E42" s="25"/>
      <c r="F42" s="169"/>
      <c r="G42" s="170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3" t="s">
        <v>61</v>
      </c>
      <c r="B7" s="151" t="s">
        <v>3</v>
      </c>
      <c r="C7" s="151" t="s">
        <v>4</v>
      </c>
      <c r="D7" s="151" t="s">
        <v>5</v>
      </c>
      <c r="E7" s="151"/>
      <c r="F7" s="151"/>
      <c r="G7" s="151" t="s">
        <v>6</v>
      </c>
      <c r="H7" s="151" t="s">
        <v>7</v>
      </c>
      <c r="I7" s="147" t="s">
        <v>51</v>
      </c>
    </row>
    <row r="8" spans="1:9" x14ac:dyDescent="0.3">
      <c r="A8" s="154"/>
      <c r="B8" s="152"/>
      <c r="C8" s="152"/>
      <c r="D8" s="155" t="s">
        <v>9</v>
      </c>
      <c r="E8" s="155" t="s">
        <v>10</v>
      </c>
      <c r="F8" s="152" t="s">
        <v>11</v>
      </c>
      <c r="G8" s="152"/>
      <c r="H8" s="152"/>
      <c r="I8" s="148"/>
    </row>
    <row r="9" spans="1:9" ht="16.2" customHeight="1" x14ac:dyDescent="0.3">
      <c r="A9" s="154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4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4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4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4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4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4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49" t="s">
        <v>19</v>
      </c>
      <c r="B16" s="150"/>
      <c r="C16" s="150"/>
      <c r="D16" s="150"/>
      <c r="E16" s="150"/>
      <c r="F16" s="150"/>
      <c r="G16" s="150"/>
      <c r="H16" s="150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78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x14ac:dyDescent="0.3">
      <c r="A8" s="178"/>
      <c r="B8" s="178"/>
      <c r="C8" s="178"/>
      <c r="D8" s="108" t="s">
        <v>9</v>
      </c>
      <c r="E8" s="108" t="s">
        <v>10</v>
      </c>
      <c r="F8" s="107" t="s">
        <v>11</v>
      </c>
      <c r="G8" s="178"/>
      <c r="H8" s="178"/>
      <c r="I8" s="178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x14ac:dyDescent="0.3">
      <c r="A8" s="178"/>
      <c r="B8" s="178"/>
      <c r="C8" s="178"/>
      <c r="D8" s="108" t="s">
        <v>9</v>
      </c>
      <c r="E8" s="108" t="s">
        <v>10</v>
      </c>
      <c r="F8" s="107" t="s">
        <v>11</v>
      </c>
      <c r="G8" s="178"/>
      <c r="H8" s="178"/>
      <c r="I8" s="178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10" sqref="B10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x14ac:dyDescent="0.3">
      <c r="A8" s="178"/>
      <c r="B8" s="178"/>
      <c r="C8" s="178"/>
      <c r="D8" s="108" t="s">
        <v>9</v>
      </c>
      <c r="E8" s="108" t="s">
        <v>10</v>
      </c>
      <c r="F8" s="107" t="s">
        <v>11</v>
      </c>
      <c r="G8" s="178"/>
      <c r="H8" s="178"/>
      <c r="I8" s="178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149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147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148</v>
      </c>
      <c r="C14" s="42">
        <v>200</v>
      </c>
      <c r="D14" s="42">
        <v>0</v>
      </c>
      <c r="E14" s="42">
        <v>0</v>
      </c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41.4" customHeight="1" x14ac:dyDescent="0.3"/>
    <row r="21" spans="1:9" ht="1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  <c r="J2" s="132"/>
    </row>
    <row r="3" spans="1:10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  <c r="J3" s="134" t="s">
        <v>129</v>
      </c>
    </row>
    <row r="4" spans="1:10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  <c r="J4" s="135"/>
    </row>
    <row r="5" spans="1:10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  <c r="J5" s="136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8</v>
      </c>
    </row>
    <row r="9" spans="1:10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3" t="s">
        <v>21</v>
      </c>
      <c r="B20" s="16" t="s">
        <v>22</v>
      </c>
      <c r="C20" s="163" t="s">
        <v>23</v>
      </c>
      <c r="D20" s="16" t="s">
        <v>24</v>
      </c>
      <c r="E20" s="163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4"/>
      <c r="B21" s="17" t="s">
        <v>28</v>
      </c>
      <c r="C21" s="164"/>
      <c r="D21" s="17" t="s">
        <v>29</v>
      </c>
      <c r="E21" s="164"/>
      <c r="F21" s="17" t="s">
        <v>28</v>
      </c>
      <c r="G21" s="17" t="s">
        <v>30</v>
      </c>
      <c r="H21" s="1"/>
      <c r="I21" s="1"/>
    </row>
    <row r="22" spans="1:9" ht="14.4" x14ac:dyDescent="0.3">
      <c r="A22" s="165"/>
      <c r="B22" s="18"/>
      <c r="C22" s="165"/>
      <c r="D22" s="19"/>
      <c r="E22" s="165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6" t="s">
        <v>47</v>
      </c>
      <c r="B42" s="167"/>
      <c r="C42" s="168"/>
      <c r="D42" s="25"/>
      <c r="E42" s="169"/>
      <c r="F42" s="170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55.2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7</v>
      </c>
      <c r="I8" s="156" t="s">
        <v>51</v>
      </c>
    </row>
    <row r="9" spans="1:9" ht="26.4" customHeight="1" thickBot="1" x14ac:dyDescent="0.35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5" customHeight="1" thickBot="1" x14ac:dyDescent="0.35">
      <c r="A10" s="109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09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09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09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09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09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09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8" t="s">
        <v>19</v>
      </c>
      <c r="B17" s="159"/>
      <c r="C17" s="110"/>
      <c r="D17" s="110"/>
      <c r="E17" s="110"/>
      <c r="F17" s="110"/>
      <c r="G17" s="110">
        <v>742</v>
      </c>
      <c r="H17" s="9"/>
      <c r="I17" s="110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0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3" t="s">
        <v>21</v>
      </c>
      <c r="B20" s="16" t="s">
        <v>22</v>
      </c>
      <c r="C20" s="163" t="s">
        <v>23</v>
      </c>
      <c r="D20" s="163" t="s">
        <v>102</v>
      </c>
      <c r="E20" s="163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4"/>
      <c r="B21" s="17" t="s">
        <v>28</v>
      </c>
      <c r="C21" s="164"/>
      <c r="D21" s="192"/>
      <c r="E21" s="164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5"/>
      <c r="B22" s="18"/>
      <c r="C22" s="165"/>
      <c r="D22" s="19"/>
      <c r="E22" s="165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6" t="s">
        <v>47</v>
      </c>
      <c r="B41" s="167"/>
      <c r="C41" s="168"/>
      <c r="D41" s="25"/>
      <c r="E41" s="169"/>
      <c r="F41" s="170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1" t="s">
        <v>2</v>
      </c>
      <c r="B4" s="122" t="s">
        <v>96</v>
      </c>
      <c r="C4" s="122" t="s">
        <v>104</v>
      </c>
      <c r="D4" s="122" t="s">
        <v>105</v>
      </c>
      <c r="E4" s="122" t="s">
        <v>106</v>
      </c>
      <c r="F4" s="122" t="s">
        <v>107</v>
      </c>
      <c r="G4" s="122" t="s">
        <v>108</v>
      </c>
      <c r="H4" s="122" t="s">
        <v>109</v>
      </c>
      <c r="I4" s="122" t="s">
        <v>110</v>
      </c>
      <c r="J4" s="122" t="s">
        <v>111</v>
      </c>
      <c r="K4" s="122" t="s">
        <v>112</v>
      </c>
      <c r="L4" s="122" t="s">
        <v>113</v>
      </c>
      <c r="M4" s="122" t="s">
        <v>114</v>
      </c>
      <c r="N4" s="122" t="s">
        <v>115</v>
      </c>
      <c r="O4" s="122" t="s">
        <v>116</v>
      </c>
      <c r="P4" s="122" t="s">
        <v>117</v>
      </c>
      <c r="Q4" s="122" t="s">
        <v>118</v>
      </c>
      <c r="R4" s="117" t="s">
        <v>119</v>
      </c>
      <c r="S4" s="122" t="s">
        <v>120</v>
      </c>
      <c r="T4" s="117" t="s">
        <v>121</v>
      </c>
      <c r="U4" s="117" t="s">
        <v>122</v>
      </c>
      <c r="V4" s="122" t="s">
        <v>123</v>
      </c>
      <c r="W4" s="117" t="s">
        <v>124</v>
      </c>
      <c r="X4" s="123" t="s">
        <v>97</v>
      </c>
      <c r="Y4" s="124" t="s">
        <v>98</v>
      </c>
      <c r="Z4" s="125" t="s">
        <v>99</v>
      </c>
    </row>
    <row r="5" spans="1:26" ht="17.25" customHeight="1" thickBot="1" x14ac:dyDescent="0.35">
      <c r="A5" s="126">
        <v>1</v>
      </c>
      <c r="B5" s="116" t="s">
        <v>34</v>
      </c>
      <c r="C5" s="116" t="e">
        <f>пн1!#REF!</f>
        <v>#REF!</v>
      </c>
      <c r="D5" s="116" t="e">
        <f>вт1!F24</f>
        <v>#REF!</v>
      </c>
      <c r="E5" s="116" t="e">
        <f>ср1!#REF!</f>
        <v>#REF!</v>
      </c>
      <c r="F5" s="116" t="e">
        <f>чт1!#REF!</f>
        <v>#REF!</v>
      </c>
      <c r="G5" s="116" t="e">
        <f>пт1!G24</f>
        <v>#REF!</v>
      </c>
      <c r="H5" s="116" t="e">
        <f>пн21!F23</f>
        <v>#REF!</v>
      </c>
      <c r="I5" s="116" t="e">
        <f>вт21!F23</f>
        <v>#REF!</v>
      </c>
      <c r="J5" s="116" t="e">
        <f>ср21!$F$23</f>
        <v>#REF!</v>
      </c>
      <c r="K5" s="116" t="e">
        <f>чт21!F23</f>
        <v>#REF!</v>
      </c>
      <c r="L5" s="116" t="e">
        <f>пт21!F23</f>
        <v>#REF!</v>
      </c>
      <c r="M5" s="116" t="e">
        <f>пн!G24</f>
        <v>#REF!</v>
      </c>
      <c r="N5" s="116" t="e">
        <f>вт!F24</f>
        <v>#REF!</v>
      </c>
      <c r="O5" s="116" t="e">
        <f>ср!F24</f>
        <v>#REF!</v>
      </c>
      <c r="P5" s="116" t="e">
        <f>чт!#REF!</f>
        <v>#REF!</v>
      </c>
      <c r="Q5" s="116" t="e">
        <f>пт!G24</f>
        <v>#REF!</v>
      </c>
      <c r="R5" s="117" t="e">
        <f>'пн-2'!#REF!</f>
        <v>#REF!</v>
      </c>
      <c r="S5" s="116" t="e">
        <f>'вт-2'!#REF!</f>
        <v>#REF!</v>
      </c>
      <c r="T5" s="117" t="e">
        <f>'ср-2'!#REF!</f>
        <v>#REF!</v>
      </c>
      <c r="U5" s="117" t="e">
        <f>'чт-2'!#REF!</f>
        <v>#REF!</v>
      </c>
      <c r="V5" s="116" t="e">
        <f>пт2!F23</f>
        <v>#REF!</v>
      </c>
      <c r="W5" s="117" t="e">
        <f>'пн-1'!F24</f>
        <v>#REF!</v>
      </c>
      <c r="X5" s="118" t="e">
        <f>SUM(C5:W5)</f>
        <v>#REF!</v>
      </c>
      <c r="Y5" s="118">
        <v>50</v>
      </c>
      <c r="Z5" s="116" t="e">
        <f t="shared" ref="Z5:Z36" si="0">PRODUCT(X5,Y5)</f>
        <v>#REF!</v>
      </c>
    </row>
    <row r="6" spans="1:26" ht="17.25" customHeight="1" thickBot="1" x14ac:dyDescent="0.35">
      <c r="A6" s="126">
        <v>2</v>
      </c>
      <c r="B6" s="116" t="s">
        <v>35</v>
      </c>
      <c r="C6" s="116" t="e">
        <f>пн1!#REF!</f>
        <v>#REF!</v>
      </c>
      <c r="D6" s="116" t="e">
        <f>вт1!F25</f>
        <v>#REF!</v>
      </c>
      <c r="E6" s="116" t="e">
        <f>ср1!#REF!</f>
        <v>#REF!</v>
      </c>
      <c r="F6" s="116" t="e">
        <f>чт1!#REF!</f>
        <v>#REF!</v>
      </c>
      <c r="G6" s="116" t="e">
        <f>пт1!G25</f>
        <v>#REF!</v>
      </c>
      <c r="H6" s="116" t="e">
        <f>пн21!F24</f>
        <v>#REF!</v>
      </c>
      <c r="I6" s="116" t="e">
        <f>вт21!F24</f>
        <v>#REF!</v>
      </c>
      <c r="J6" s="116" t="e">
        <f>ср21!F24</f>
        <v>#REF!</v>
      </c>
      <c r="K6" s="116" t="e">
        <f>чт21!F24</f>
        <v>#REF!</v>
      </c>
      <c r="L6" s="116" t="e">
        <f>пт21!F24</f>
        <v>#REF!</v>
      </c>
      <c r="M6" s="116" t="e">
        <f>пн!G25</f>
        <v>#REF!</v>
      </c>
      <c r="N6" s="116" t="e">
        <f>вт!F25</f>
        <v>#REF!</v>
      </c>
      <c r="O6" s="116" t="e">
        <f>ср!F25</f>
        <v>#REF!</v>
      </c>
      <c r="P6" s="116" t="e">
        <f>чт!#REF!</f>
        <v>#REF!</v>
      </c>
      <c r="Q6" s="116" t="e">
        <f>пт!G25</f>
        <v>#REF!</v>
      </c>
      <c r="R6" s="117" t="e">
        <f>'пн-2'!#REF!</f>
        <v>#REF!</v>
      </c>
      <c r="S6" s="116" t="e">
        <f>'вт-2'!#REF!</f>
        <v>#REF!</v>
      </c>
      <c r="T6" s="117" t="e">
        <f>'ср-2'!#REF!</f>
        <v>#REF!</v>
      </c>
      <c r="U6" s="117" t="e">
        <f>'чт-2'!#REF!</f>
        <v>#REF!</v>
      </c>
      <c r="V6" s="116" t="e">
        <f>пт2!F24</f>
        <v>#REF!</v>
      </c>
      <c r="W6" s="117" t="e">
        <f>'пн-1'!F25</f>
        <v>#REF!</v>
      </c>
      <c r="X6" s="118" t="e">
        <f>SUM(C6:W6)</f>
        <v>#REF!</v>
      </c>
      <c r="Y6" s="118">
        <v>30</v>
      </c>
      <c r="Z6" s="116" t="e">
        <f t="shared" si="0"/>
        <v>#REF!</v>
      </c>
    </row>
    <row r="7" spans="1:26" ht="17.25" customHeight="1" thickBot="1" x14ac:dyDescent="0.35">
      <c r="A7" s="126">
        <v>3</v>
      </c>
      <c r="B7" s="116" t="s">
        <v>36</v>
      </c>
      <c r="C7" s="116" t="e">
        <f>пн1!#REF!</f>
        <v>#REF!</v>
      </c>
      <c r="D7" s="116" t="e">
        <f>вт1!F26</f>
        <v>#REF!</v>
      </c>
      <c r="E7" s="116" t="e">
        <f>ср1!#REF!</f>
        <v>#REF!</v>
      </c>
      <c r="F7" s="116" t="e">
        <f>чт1!#REF!</f>
        <v>#REF!</v>
      </c>
      <c r="G7" s="116" t="e">
        <f>пт1!G26</f>
        <v>#REF!</v>
      </c>
      <c r="H7" s="116" t="e">
        <f>пн21!F25</f>
        <v>#REF!</v>
      </c>
      <c r="I7" s="116" t="e">
        <f>вт21!F25</f>
        <v>#REF!</v>
      </c>
      <c r="J7" s="116" t="e">
        <f>ср21!F25</f>
        <v>#REF!</v>
      </c>
      <c r="K7" s="116" t="e">
        <f>чт21!F25</f>
        <v>#REF!</v>
      </c>
      <c r="L7" s="116" t="e">
        <f>пт21!F25</f>
        <v>#REF!</v>
      </c>
      <c r="M7" s="116" t="e">
        <f>пн!G26</f>
        <v>#REF!</v>
      </c>
      <c r="N7" s="116" t="e">
        <f>вт!F26</f>
        <v>#REF!</v>
      </c>
      <c r="O7" s="116" t="e">
        <f>ср!F26</f>
        <v>#REF!</v>
      </c>
      <c r="P7" s="116" t="e">
        <f>чт!#REF!</f>
        <v>#REF!</v>
      </c>
      <c r="Q7" s="116" t="e">
        <f>пт!G26</f>
        <v>#REF!</v>
      </c>
      <c r="R7" s="117" t="e">
        <f>'пн-2'!#REF!</f>
        <v>#REF!</v>
      </c>
      <c r="S7" s="116" t="e">
        <f>'вт-2'!#REF!</f>
        <v>#REF!</v>
      </c>
      <c r="T7" s="117" t="e">
        <f>'ср-2'!#REF!</f>
        <v>#REF!</v>
      </c>
      <c r="U7" s="117" t="e">
        <f>'чт-2'!#REF!</f>
        <v>#REF!</v>
      </c>
      <c r="V7" s="116" t="e">
        <f>пт2!F25</f>
        <v>#REF!</v>
      </c>
      <c r="W7" s="117" t="e">
        <f>'пн-1'!F26</f>
        <v>#REF!</v>
      </c>
      <c r="X7" s="118" t="e">
        <f>SUM(C7:W7)</f>
        <v>#REF!</v>
      </c>
      <c r="Y7" s="118">
        <v>65</v>
      </c>
      <c r="Z7" s="116" t="e">
        <f t="shared" si="0"/>
        <v>#REF!</v>
      </c>
    </row>
    <row r="8" spans="1:26" ht="17.25" customHeight="1" thickBot="1" x14ac:dyDescent="0.35">
      <c r="A8" s="126">
        <v>4</v>
      </c>
      <c r="B8" s="116" t="s">
        <v>37</v>
      </c>
      <c r="C8" s="116" t="e">
        <f>пн1!#REF!</f>
        <v>#REF!</v>
      </c>
      <c r="D8" s="116" t="e">
        <f>вт1!F27</f>
        <v>#REF!</v>
      </c>
      <c r="E8" s="116" t="e">
        <f>ср1!#REF!</f>
        <v>#REF!</v>
      </c>
      <c r="F8" s="116" t="e">
        <f>чт1!#REF!</f>
        <v>#REF!</v>
      </c>
      <c r="G8" s="116" t="e">
        <f>пт1!G27</f>
        <v>#REF!</v>
      </c>
      <c r="H8" s="116" t="e">
        <f>пн21!F26</f>
        <v>#REF!</v>
      </c>
      <c r="I8" s="116" t="e">
        <f>вт21!F26</f>
        <v>#REF!</v>
      </c>
      <c r="J8" s="116" t="e">
        <f>ср21!F26</f>
        <v>#REF!</v>
      </c>
      <c r="K8" s="116" t="e">
        <f>чт21!F26</f>
        <v>#REF!</v>
      </c>
      <c r="L8" s="116" t="e">
        <f>пт21!F26</f>
        <v>#REF!</v>
      </c>
      <c r="M8" s="116" t="e">
        <f>пн!G27</f>
        <v>#REF!</v>
      </c>
      <c r="N8" s="116" t="e">
        <f>вт!F27</f>
        <v>#REF!</v>
      </c>
      <c r="O8" s="116" t="e">
        <f>ср!F27</f>
        <v>#REF!</v>
      </c>
      <c r="P8" s="116" t="e">
        <f>чт!#REF!</f>
        <v>#REF!</v>
      </c>
      <c r="Q8" s="116" t="e">
        <f>пт!G27</f>
        <v>#REF!</v>
      </c>
      <c r="R8" s="117" t="e">
        <f>'пн-2'!#REF!</f>
        <v>#REF!</v>
      </c>
      <c r="S8" s="116" t="e">
        <f>'вт-2'!#REF!</f>
        <v>#REF!</v>
      </c>
      <c r="T8" s="117" t="e">
        <f>'ср-2'!#REF!</f>
        <v>#REF!</v>
      </c>
      <c r="U8" s="117" t="e">
        <f>'чт-2'!#REF!</f>
        <v>#REF!</v>
      </c>
      <c r="V8" s="116" t="e">
        <f>пт2!F26</f>
        <v>#REF!</v>
      </c>
      <c r="W8" s="117" t="e">
        <f>'пн-1'!F27</f>
        <v>#REF!</v>
      </c>
      <c r="X8" s="118" t="e">
        <f>SUM(C8:W8)</f>
        <v>#REF!</v>
      </c>
      <c r="Y8" s="118">
        <v>1500</v>
      </c>
      <c r="Z8" s="116" t="e">
        <f t="shared" si="0"/>
        <v>#REF!</v>
      </c>
    </row>
    <row r="9" spans="1:26" ht="17.25" customHeight="1" thickBot="1" x14ac:dyDescent="0.35">
      <c r="A9" s="126">
        <v>5</v>
      </c>
      <c r="B9" s="116" t="s">
        <v>40</v>
      </c>
      <c r="C9" s="116" t="e">
        <f>пн1!#REF!</f>
        <v>#REF!</v>
      </c>
      <c r="D9" s="116"/>
      <c r="E9" s="116"/>
      <c r="F9" s="116"/>
      <c r="G9" s="116" t="e">
        <f>пт1!$G$30</f>
        <v>#REF!</v>
      </c>
      <c r="H9" s="116" t="e">
        <f>пн21!F27</f>
        <v>#REF!</v>
      </c>
      <c r="I9" s="116" t="e">
        <f>вт21!$F$29</f>
        <v>#REF!</v>
      </c>
      <c r="J9" s="116"/>
      <c r="K9" s="116"/>
      <c r="L9" s="116" t="e">
        <f>пт21!$F$29</f>
        <v>#REF!</v>
      </c>
      <c r="M9" s="116" t="e">
        <f>пн!G28</f>
        <v>#REF!</v>
      </c>
      <c r="N9" s="116"/>
      <c r="O9" s="116"/>
      <c r="P9" s="116"/>
      <c r="Q9" s="116">
        <f>пт!$G$30</f>
        <v>0</v>
      </c>
      <c r="R9" s="117" t="e">
        <f>'пн-2'!#REF!</f>
        <v>#REF!</v>
      </c>
      <c r="S9" s="116" t="e">
        <f>'вт-2'!#REF!</f>
        <v>#REF!</v>
      </c>
      <c r="T9" s="117"/>
      <c r="U9" s="117"/>
      <c r="V9" s="116" t="e">
        <f>пт2!$F$29</f>
        <v>#REF!</v>
      </c>
      <c r="W9" s="117" t="e">
        <f>'пн-1'!F28</f>
        <v>#REF!</v>
      </c>
      <c r="X9" s="118">
        <v>31.96</v>
      </c>
      <c r="Y9" s="118">
        <v>120</v>
      </c>
      <c r="Z9" s="116">
        <f t="shared" si="0"/>
        <v>3835.2000000000003</v>
      </c>
    </row>
    <row r="10" spans="1:26" ht="17.25" customHeight="1" thickBot="1" x14ac:dyDescent="0.35">
      <c r="A10" s="126">
        <v>6</v>
      </c>
      <c r="B10" s="116" t="s">
        <v>39</v>
      </c>
      <c r="C10" s="116" t="e">
        <f>пн1!#REF!</f>
        <v>#REF!</v>
      </c>
      <c r="D10" s="116" t="e">
        <f>вт1!$F$29</f>
        <v>#REF!</v>
      </c>
      <c r="E10" s="116"/>
      <c r="F10" s="116" t="e">
        <f>чт1!#REF!</f>
        <v>#REF!</v>
      </c>
      <c r="G10" s="116" t="e">
        <f>пт1!$G$29</f>
        <v>#REF!</v>
      </c>
      <c r="H10" s="116"/>
      <c r="I10" s="116" t="e">
        <f>вт21!$F$28</f>
        <v>#REF!</v>
      </c>
      <c r="J10" s="116" t="e">
        <f>ср21!$F$28</f>
        <v>#REF!</v>
      </c>
      <c r="K10" s="116" t="e">
        <f>чт21!$F$28</f>
        <v>#REF!</v>
      </c>
      <c r="L10" s="116" t="e">
        <f>пт21!$F$28</f>
        <v>#REF!</v>
      </c>
      <c r="M10" s="116" t="e">
        <f>пн!G29</f>
        <v>#REF!</v>
      </c>
      <c r="N10" s="116" t="e">
        <f>вт!$F$29</f>
        <v>#REF!</v>
      </c>
      <c r="O10" s="116"/>
      <c r="P10" s="116" t="e">
        <f>чт!#REF!</f>
        <v>#REF!</v>
      </c>
      <c r="Q10" s="116" t="e">
        <f>пт!$G$29</f>
        <v>#REF!</v>
      </c>
      <c r="R10" s="117"/>
      <c r="S10" s="116" t="e">
        <f>'вт-2'!#REF!</f>
        <v>#REF!</v>
      </c>
      <c r="T10" s="117" t="e">
        <f>'ср-2'!#REF!</f>
        <v>#REF!</v>
      </c>
      <c r="U10" s="117" t="e">
        <f>'чт-2'!#REF!</f>
        <v>#REF!</v>
      </c>
      <c r="V10" s="116" t="e">
        <f>пт2!$F$28</f>
        <v>#REF!</v>
      </c>
      <c r="W10" s="117" t="e">
        <f>'пн-1'!F29</f>
        <v>#REF!</v>
      </c>
      <c r="X10" s="118">
        <v>7</v>
      </c>
      <c r="Y10" s="118">
        <v>340</v>
      </c>
      <c r="Z10" s="116">
        <f t="shared" si="0"/>
        <v>2380</v>
      </c>
    </row>
    <row r="11" spans="1:26" ht="17.25" customHeight="1" thickBot="1" x14ac:dyDescent="0.35">
      <c r="A11" s="126">
        <v>7</v>
      </c>
      <c r="B11" s="116" t="s">
        <v>77</v>
      </c>
      <c r="C11" s="116" t="e">
        <f>пн1!#REF!</f>
        <v>#REF!</v>
      </c>
      <c r="D11" s="116"/>
      <c r="E11" s="116"/>
      <c r="F11" s="116"/>
      <c r="G11" s="116"/>
      <c r="H11" s="116"/>
      <c r="I11" s="116" t="e">
        <f>вт21!$F$27</f>
        <v>#REF!</v>
      </c>
      <c r="J11" s="116"/>
      <c r="K11" s="116"/>
      <c r="L11" s="116"/>
      <c r="M11" s="116" t="e">
        <f>пн!G30</f>
        <v>#REF!</v>
      </c>
      <c r="N11" s="116"/>
      <c r="O11" s="116"/>
      <c r="P11" s="116"/>
      <c r="Q11" s="116"/>
      <c r="R11" s="117"/>
      <c r="S11" s="116" t="e">
        <f>'вт-2'!#REF!</f>
        <v>#REF!</v>
      </c>
      <c r="T11" s="117"/>
      <c r="U11" s="117"/>
      <c r="V11" s="116"/>
      <c r="W11" s="117" t="e">
        <f>'пн-1'!$F$30</f>
        <v>#REF!</v>
      </c>
      <c r="X11" s="118" t="e">
        <f t="shared" ref="X11:X36" si="1">SUM(C11:W11)</f>
        <v>#REF!</v>
      </c>
      <c r="Y11" s="118">
        <v>80</v>
      </c>
      <c r="Z11" s="116" t="e">
        <f t="shared" si="0"/>
        <v>#REF!</v>
      </c>
    </row>
    <row r="12" spans="1:26" ht="17.25" customHeight="1" thickBot="1" x14ac:dyDescent="0.35">
      <c r="A12" s="126">
        <v>8</v>
      </c>
      <c r="B12" s="116" t="s">
        <v>55</v>
      </c>
      <c r="C12" s="116" t="e">
        <f>пн1!#REF!</f>
        <v>#REF!</v>
      </c>
      <c r="D12" s="116"/>
      <c r="E12" s="116" t="e">
        <f>ср1!#REF!</f>
        <v>#REF!</v>
      </c>
      <c r="F12" s="116" t="e">
        <f>чт1!#REF!</f>
        <v>#REF!</v>
      </c>
      <c r="G12" s="116"/>
      <c r="H12" s="116" t="e">
        <f>пн21!F30</f>
        <v>#REF!</v>
      </c>
      <c r="I12" s="116"/>
      <c r="J12" s="116" t="e">
        <f>ср21!$F$27</f>
        <v>#REF!</v>
      </c>
      <c r="K12" s="116" t="e">
        <f>чт21!$F$27</f>
        <v>#REF!</v>
      </c>
      <c r="L12" s="116"/>
      <c r="M12" s="116" t="e">
        <f>пн!G31</f>
        <v>#REF!</v>
      </c>
      <c r="N12" s="116"/>
      <c r="O12" s="116" t="e">
        <f>ср!$F$28</f>
        <v>#REF!</v>
      </c>
      <c r="P12" s="116" t="e">
        <f>чт!#REF!</f>
        <v>#REF!</v>
      </c>
      <c r="Q12" s="116"/>
      <c r="R12" s="117" t="e">
        <f>'пн-2'!#REF!</f>
        <v>#REF!</v>
      </c>
      <c r="S12" s="116"/>
      <c r="T12" s="117" t="e">
        <f>'ср-2'!#REF!</f>
        <v>#REF!</v>
      </c>
      <c r="U12" s="117" t="e">
        <f>'чт-2'!#REF!</f>
        <v>#REF!</v>
      </c>
      <c r="V12" s="116"/>
      <c r="W12" s="117" t="e">
        <f>'пн-1'!$F$31</f>
        <v>#REF!</v>
      </c>
      <c r="X12" s="118" t="e">
        <f t="shared" si="1"/>
        <v>#REF!</v>
      </c>
      <c r="Y12" s="118">
        <v>650</v>
      </c>
      <c r="Z12" s="116" t="e">
        <f t="shared" si="0"/>
        <v>#REF!</v>
      </c>
    </row>
    <row r="13" spans="1:26" ht="17.25" customHeight="1" thickBot="1" x14ac:dyDescent="0.35">
      <c r="A13" s="126">
        <v>9</v>
      </c>
      <c r="B13" s="116" t="s">
        <v>67</v>
      </c>
      <c r="C13" s="116" t="e">
        <f>пн1!#REF!</f>
        <v>#REF!</v>
      </c>
      <c r="D13" s="116"/>
      <c r="E13" s="116"/>
      <c r="F13" s="116"/>
      <c r="G13" s="116"/>
      <c r="H13" s="116" t="e">
        <f>пн21!F31</f>
        <v>#REF!</v>
      </c>
      <c r="I13" s="116"/>
      <c r="J13" s="116"/>
      <c r="K13" s="116"/>
      <c r="L13" s="116"/>
      <c r="M13" s="116" t="e">
        <f>пн!G32</f>
        <v>#REF!</v>
      </c>
      <c r="N13" s="116"/>
      <c r="O13" s="116"/>
      <c r="P13" s="116"/>
      <c r="Q13" s="116"/>
      <c r="R13" s="117" t="e">
        <f>'пн-2'!#REF!</f>
        <v>#REF!</v>
      </c>
      <c r="S13" s="116"/>
      <c r="T13" s="117"/>
      <c r="U13" s="117"/>
      <c r="V13" s="116"/>
      <c r="W13" s="117" t="e">
        <f>'пн-1'!$F$32</f>
        <v>#REF!</v>
      </c>
      <c r="X13" s="118">
        <v>43</v>
      </c>
      <c r="Y13" s="118">
        <v>10</v>
      </c>
      <c r="Z13" s="116">
        <f t="shared" si="0"/>
        <v>430</v>
      </c>
    </row>
    <row r="14" spans="1:26" ht="17.25" customHeight="1" thickBot="1" x14ac:dyDescent="0.35">
      <c r="A14" s="126">
        <v>10</v>
      </c>
      <c r="B14" s="116" t="s">
        <v>18</v>
      </c>
      <c r="C14" s="116" t="e">
        <f>пн1!#REF!</f>
        <v>#REF!</v>
      </c>
      <c r="D14" s="116" t="e">
        <f>вт1!F33</f>
        <v>#REF!</v>
      </c>
      <c r="E14" s="116" t="e">
        <f>ср1!#REF!</f>
        <v>#REF!</v>
      </c>
      <c r="F14" s="116" t="e">
        <f>чт1!#REF!</f>
        <v>#REF!</v>
      </c>
      <c r="G14" s="116" t="e">
        <f>пт1!G32</f>
        <v>#REF!</v>
      </c>
      <c r="H14" s="116" t="e">
        <f>пн21!F32</f>
        <v>#REF!</v>
      </c>
      <c r="I14" s="116" t="e">
        <f>вт21!F31</f>
        <v>#REF!</v>
      </c>
      <c r="J14" s="116" t="e">
        <f>ср21!F29</f>
        <v>#REF!</v>
      </c>
      <c r="K14" s="116" t="e">
        <f>чт21!F29</f>
        <v>#REF!</v>
      </c>
      <c r="L14" s="116" t="e">
        <f>пт21!F31</f>
        <v>#REF!</v>
      </c>
      <c r="M14" s="116" t="e">
        <f>пн!G33</f>
        <v>#REF!</v>
      </c>
      <c r="N14" s="116" t="e">
        <f>вт!F33</f>
        <v>#REF!</v>
      </c>
      <c r="O14" s="116" t="e">
        <f>ср!F30</f>
        <v>#REF!</v>
      </c>
      <c r="P14" s="116" t="e">
        <f>чт!#REF!</f>
        <v>#REF!</v>
      </c>
      <c r="Q14" s="116" t="e">
        <f>пт!G32</f>
        <v>#REF!</v>
      </c>
      <c r="R14" s="117" t="e">
        <f>'пн-2'!#REF!</f>
        <v>#REF!</v>
      </c>
      <c r="S14" s="116" t="e">
        <f>'вт-2'!#REF!</f>
        <v>#REF!</v>
      </c>
      <c r="T14" s="117" t="e">
        <f>'ср-2'!#REF!</f>
        <v>#REF!</v>
      </c>
      <c r="U14" s="117" t="e">
        <f>'чт-2'!#REF!</f>
        <v>#REF!</v>
      </c>
      <c r="V14" s="116" t="e">
        <f>пт2!F31</f>
        <v>#REF!</v>
      </c>
      <c r="W14" s="117" t="e">
        <f>'пн-1'!F33</f>
        <v>#REF!</v>
      </c>
      <c r="X14" s="118" t="e">
        <f t="shared" si="1"/>
        <v>#REF!</v>
      </c>
      <c r="Y14" s="118">
        <v>65</v>
      </c>
      <c r="Z14" s="116" t="e">
        <f t="shared" si="0"/>
        <v>#REF!</v>
      </c>
    </row>
    <row r="15" spans="1:26" ht="17.25" customHeight="1" thickBot="1" x14ac:dyDescent="0.35">
      <c r="A15" s="126">
        <v>11</v>
      </c>
      <c r="B15" s="116" t="s">
        <v>100</v>
      </c>
      <c r="C15" s="116" t="e">
        <f>пн1!#REF!</f>
        <v>#REF!</v>
      </c>
      <c r="D15" s="116" t="e">
        <f>вт1!F34</f>
        <v>#REF!</v>
      </c>
      <c r="E15" s="116" t="e">
        <f>ср1!#REF!</f>
        <v>#REF!</v>
      </c>
      <c r="F15" s="116" t="e">
        <f>чт1!#REF!</f>
        <v>#REF!</v>
      </c>
      <c r="G15" s="116" t="e">
        <f>пт1!G33</f>
        <v>#REF!</v>
      </c>
      <c r="H15" s="116" t="e">
        <f>пн21!F33</f>
        <v>#REF!</v>
      </c>
      <c r="I15" s="116" t="e">
        <f>вт21!F32</f>
        <v>#REF!</v>
      </c>
      <c r="J15" s="116" t="e">
        <f>ср21!F30</f>
        <v>#REF!</v>
      </c>
      <c r="K15" s="116" t="e">
        <f>чт21!F30</f>
        <v>#REF!</v>
      </c>
      <c r="L15" s="116" t="e">
        <f>пт21!F32</f>
        <v>#REF!</v>
      </c>
      <c r="M15" s="116" t="e">
        <f>пн!G34</f>
        <v>#REF!</v>
      </c>
      <c r="N15" s="116" t="e">
        <f>вт!F34</f>
        <v>#REF!</v>
      </c>
      <c r="O15" s="116" t="e">
        <f>ср!F31</f>
        <v>#REF!</v>
      </c>
      <c r="P15" s="116" t="e">
        <f>чт!#REF!</f>
        <v>#REF!</v>
      </c>
      <c r="Q15" s="116" t="e">
        <f>пт!G33</f>
        <v>#REF!</v>
      </c>
      <c r="R15" s="117" t="e">
        <f>'пн-2'!#REF!</f>
        <v>#REF!</v>
      </c>
      <c r="S15" s="116" t="e">
        <f>'вт-2'!#REF!</f>
        <v>#REF!</v>
      </c>
      <c r="T15" s="117" t="e">
        <f>'ср-2'!#REF!</f>
        <v>#REF!</v>
      </c>
      <c r="U15" s="117" t="e">
        <f>'чт-2'!#REF!</f>
        <v>#REF!</v>
      </c>
      <c r="V15" s="116" t="e">
        <f>пт2!F32</f>
        <v>#REF!</v>
      </c>
      <c r="W15" s="117" t="e">
        <f>'пн-1'!F34</f>
        <v>#REF!</v>
      </c>
      <c r="X15" s="118">
        <v>21</v>
      </c>
      <c r="Y15" s="118">
        <v>150</v>
      </c>
      <c r="Z15" s="116">
        <f t="shared" si="0"/>
        <v>3150</v>
      </c>
    </row>
    <row r="16" spans="1:26" ht="17.25" customHeight="1" thickBot="1" x14ac:dyDescent="0.35">
      <c r="A16" s="126">
        <v>12</v>
      </c>
      <c r="B16" s="116" t="s">
        <v>68</v>
      </c>
      <c r="C16" s="116" t="e">
        <f>пн1!#REF!</f>
        <v>#REF!</v>
      </c>
      <c r="D16" s="116" t="e">
        <f>вт1!F35</f>
        <v>#REF!</v>
      </c>
      <c r="E16" s="116" t="e">
        <f>ср1!#REF!</f>
        <v>#REF!</v>
      </c>
      <c r="F16" s="116" t="e">
        <f>чт1!#REF!</f>
        <v>#REF!</v>
      </c>
      <c r="G16" s="116" t="e">
        <f>пт1!$G$34</f>
        <v>#REF!</v>
      </c>
      <c r="H16" s="116" t="e">
        <f>пн21!F34</f>
        <v>#REF!</v>
      </c>
      <c r="I16" s="116" t="e">
        <f>вт21!$F$33</f>
        <v>#REF!</v>
      </c>
      <c r="J16" s="116" t="e">
        <f>ср21!F31</f>
        <v>#REF!</v>
      </c>
      <c r="K16" s="116" t="e">
        <f>чт21!F31</f>
        <v>#REF!</v>
      </c>
      <c r="L16" s="116" t="e">
        <f>пт21!F33</f>
        <v>#REF!</v>
      </c>
      <c r="M16" s="116" t="e">
        <f>пн!G35</f>
        <v>#REF!</v>
      </c>
      <c r="N16" s="116" t="e">
        <f>вт!$F$35</f>
        <v>#REF!</v>
      </c>
      <c r="O16" s="116" t="e">
        <f>ср!F32</f>
        <v>#REF!</v>
      </c>
      <c r="P16" s="116" t="e">
        <f>чт!#REF!</f>
        <v>#REF!</v>
      </c>
      <c r="Q16" s="116" t="e">
        <f>пт!$G$34</f>
        <v>#REF!</v>
      </c>
      <c r="R16" s="117" t="e">
        <f>'пн-2'!#REF!</f>
        <v>#REF!</v>
      </c>
      <c r="S16" s="116" t="e">
        <f>'вт-2'!#REF!</f>
        <v>#REF!</v>
      </c>
      <c r="T16" s="117" t="e">
        <f>'ср-2'!#REF!</f>
        <v>#REF!</v>
      </c>
      <c r="U16" s="117" t="e">
        <f>'чт-2'!#REF!</f>
        <v>#REF!</v>
      </c>
      <c r="V16" s="116" t="e">
        <f>пт2!F33</f>
        <v>#REF!</v>
      </c>
      <c r="W16" s="117" t="e">
        <f>'пн-1'!F35</f>
        <v>#REF!</v>
      </c>
      <c r="X16" s="118" t="e">
        <f t="shared" si="1"/>
        <v>#REF!</v>
      </c>
      <c r="Y16" s="118">
        <v>90</v>
      </c>
      <c r="Z16" s="116" t="e">
        <f t="shared" si="0"/>
        <v>#REF!</v>
      </c>
    </row>
    <row r="17" spans="1:26" ht="17.25" customHeight="1" thickBot="1" x14ac:dyDescent="0.35">
      <c r="A17" s="126">
        <v>13</v>
      </c>
      <c r="B17" s="127" t="s">
        <v>54</v>
      </c>
      <c r="C17" s="116"/>
      <c r="D17" s="116"/>
      <c r="E17" s="116" t="e">
        <f>ср1!#REF!</f>
        <v>#REF!</v>
      </c>
      <c r="F17" s="116"/>
      <c r="G17" s="116"/>
      <c r="H17" s="116"/>
      <c r="I17" s="116"/>
      <c r="J17" s="116" t="e">
        <f>ср21!F32</f>
        <v>#REF!</v>
      </c>
      <c r="K17" s="116"/>
      <c r="L17" s="116"/>
      <c r="M17" s="116"/>
      <c r="N17" s="116"/>
      <c r="O17" s="116" t="e">
        <f>ср!F33</f>
        <v>#REF!</v>
      </c>
      <c r="P17" s="116"/>
      <c r="Q17" s="116"/>
      <c r="R17" s="117"/>
      <c r="S17" s="116"/>
      <c r="T17" s="117" t="e">
        <f>'ср-2'!#REF!</f>
        <v>#REF!</v>
      </c>
      <c r="U17" s="117"/>
      <c r="V17" s="116"/>
      <c r="W17" s="117"/>
      <c r="X17" s="118">
        <v>8.25</v>
      </c>
      <c r="Y17" s="118">
        <v>250</v>
      </c>
      <c r="Z17" s="116">
        <f t="shared" si="0"/>
        <v>2062.5</v>
      </c>
    </row>
    <row r="18" spans="1:26" ht="17.25" customHeight="1" thickBot="1" x14ac:dyDescent="0.35">
      <c r="A18" s="128">
        <v>14</v>
      </c>
      <c r="B18" s="129" t="s">
        <v>46</v>
      </c>
      <c r="C18" s="116" t="e">
        <f>пн1!#REF!</f>
        <v>#REF!</v>
      </c>
      <c r="D18" s="116" t="e">
        <f>вт1!$F$37</f>
        <v>#REF!</v>
      </c>
      <c r="E18" s="116" t="e">
        <f>ср1!#REF!</f>
        <v>#REF!</v>
      </c>
      <c r="F18" s="116" t="e">
        <f>чт1!#REF!</f>
        <v>#REF!</v>
      </c>
      <c r="G18" s="116" t="e">
        <f>пт1!$G$39</f>
        <v>#REF!</v>
      </c>
      <c r="H18" s="116" t="e">
        <f>пн21!F36</f>
        <v>#REF!</v>
      </c>
      <c r="I18" s="116" t="e">
        <f>вт21!F35</f>
        <v>#REF!</v>
      </c>
      <c r="J18" s="116" t="e">
        <f>ср21!F33</f>
        <v>#REF!</v>
      </c>
      <c r="K18" s="116" t="e">
        <f>чт21!$F$33</f>
        <v>#REF!</v>
      </c>
      <c r="L18" s="116" t="e">
        <f>пт21!$F$38</f>
        <v>#REF!</v>
      </c>
      <c r="M18" s="116" t="e">
        <f>пн!G37</f>
        <v>#REF!</v>
      </c>
      <c r="N18" s="116" t="e">
        <f>вт!$F$37</f>
        <v>#REF!</v>
      </c>
      <c r="O18" s="116" t="e">
        <f>ср!F34</f>
        <v>#REF!</v>
      </c>
      <c r="P18" s="116" t="e">
        <f>чт!#REF!</f>
        <v>#REF!</v>
      </c>
      <c r="Q18" s="116" t="e">
        <f>пт!$G$39</f>
        <v>#REF!</v>
      </c>
      <c r="R18" s="117" t="e">
        <f>'пн-2'!#REF!</f>
        <v>#REF!</v>
      </c>
      <c r="S18" s="116" t="e">
        <f>'вт-2'!#REF!</f>
        <v>#REF!</v>
      </c>
      <c r="T18" s="117" t="e">
        <f>'ср-2'!#REF!</f>
        <v>#REF!</v>
      </c>
      <c r="U18" s="117" t="e">
        <f>'чт-2'!#REF!</f>
        <v>#REF!</v>
      </c>
      <c r="V18" s="116" t="e">
        <f>пт2!$F$38</f>
        <v>#REF!</v>
      </c>
      <c r="W18" s="117" t="e">
        <f>'пн-1'!$F$37</f>
        <v>#REF!</v>
      </c>
      <c r="X18" s="118" t="e">
        <f t="shared" si="1"/>
        <v>#REF!</v>
      </c>
      <c r="Y18" s="118">
        <v>80</v>
      </c>
      <c r="Z18" s="116" t="e">
        <f t="shared" si="0"/>
        <v>#REF!</v>
      </c>
    </row>
    <row r="19" spans="1:26" ht="15.6" customHeight="1" thickBot="1" x14ac:dyDescent="0.35">
      <c r="A19" s="128">
        <v>15</v>
      </c>
      <c r="B19" s="130" t="s">
        <v>56</v>
      </c>
      <c r="C19" s="116" t="e">
        <f>пн1!#REF!</f>
        <v>#REF!</v>
      </c>
      <c r="D19" s="116" t="e">
        <f>вт1!$F$38</f>
        <v>#REF!</v>
      </c>
      <c r="E19" s="116" t="e">
        <f>ср1!#REF!</f>
        <v>#REF!</v>
      </c>
      <c r="F19" s="116"/>
      <c r="G19" s="116"/>
      <c r="H19" s="116" t="e">
        <f>пн21!F37</f>
        <v>#REF!</v>
      </c>
      <c r="I19" s="116" t="e">
        <f>вт21!F36</f>
        <v>#REF!</v>
      </c>
      <c r="J19" s="116" t="e">
        <f>ср21!F34</f>
        <v>#REF!</v>
      </c>
      <c r="K19" s="116"/>
      <c r="L19" s="116"/>
      <c r="M19" s="116" t="e">
        <f>пн!G38</f>
        <v>#REF!</v>
      </c>
      <c r="N19" s="116" t="e">
        <f>вт!$F$38</f>
        <v>#REF!</v>
      </c>
      <c r="O19" s="116" t="e">
        <f>ср!F35</f>
        <v>#REF!</v>
      </c>
      <c r="P19" s="116"/>
      <c r="Q19" s="116"/>
      <c r="R19" s="117" t="e">
        <f>'пн-2'!#REF!</f>
        <v>#REF!</v>
      </c>
      <c r="S19" s="116" t="e">
        <f>'вт-2'!#REF!</f>
        <v>#REF!</v>
      </c>
      <c r="T19" s="117" t="e">
        <f>'ср-2'!#REF!</f>
        <v>#REF!</v>
      </c>
      <c r="U19" s="117"/>
      <c r="V19" s="116"/>
      <c r="W19" s="117" t="e">
        <f>'пн-1'!F38</f>
        <v>#REF!</v>
      </c>
      <c r="X19" s="118" t="e">
        <f t="shared" si="1"/>
        <v>#REF!</v>
      </c>
      <c r="Y19" s="118">
        <v>45</v>
      </c>
      <c r="Z19" s="116" t="e">
        <f t="shared" si="0"/>
        <v>#REF!</v>
      </c>
    </row>
    <row r="20" spans="1:26" ht="17.25" customHeight="1" thickBot="1" x14ac:dyDescent="0.35">
      <c r="A20" s="128">
        <v>16</v>
      </c>
      <c r="B20" s="130" t="s">
        <v>101</v>
      </c>
      <c r="C20" s="116" t="e">
        <f>пн1!#REF!</f>
        <v>#REF!</v>
      </c>
      <c r="D20" s="116"/>
      <c r="E20" s="116" t="e">
        <f>ср1!#REF!</f>
        <v>#REF!</v>
      </c>
      <c r="F20" s="116"/>
      <c r="G20" s="116"/>
      <c r="H20" s="116" t="e">
        <f>пн21!F38</f>
        <v>#REF!</v>
      </c>
      <c r="I20" s="116"/>
      <c r="J20" s="116" t="e">
        <f>ср21!F35</f>
        <v>#REF!</v>
      </c>
      <c r="K20" s="116"/>
      <c r="L20" s="116"/>
      <c r="M20" s="116" t="e">
        <f>пн!G39</f>
        <v>#REF!</v>
      </c>
      <c r="N20" s="116"/>
      <c r="O20" s="116" t="e">
        <f>ср!F36</f>
        <v>#REF!</v>
      </c>
      <c r="P20" s="116"/>
      <c r="Q20" s="116"/>
      <c r="R20" s="117" t="e">
        <f>'пн-2'!#REF!</f>
        <v>#REF!</v>
      </c>
      <c r="S20" s="116"/>
      <c r="T20" s="117" t="e">
        <f>'ср-2'!#REF!</f>
        <v>#REF!</v>
      </c>
      <c r="U20" s="117"/>
      <c r="V20" s="116"/>
      <c r="W20" s="117" t="e">
        <f>'пн-1'!F39</f>
        <v>#REF!</v>
      </c>
      <c r="X20" s="118">
        <v>8.5</v>
      </c>
      <c r="Y20" s="118">
        <v>190.77</v>
      </c>
      <c r="Z20" s="116">
        <f t="shared" si="0"/>
        <v>1621.5450000000001</v>
      </c>
    </row>
    <row r="21" spans="1:26" ht="17.25" customHeight="1" thickBot="1" x14ac:dyDescent="0.35">
      <c r="A21" s="128">
        <v>17</v>
      </c>
      <c r="B21" s="130" t="s">
        <v>45</v>
      </c>
      <c r="C21" s="116" t="e">
        <f>пн1!#REF!</f>
        <v>#REF!</v>
      </c>
      <c r="D21" s="116" t="e">
        <f>вт1!$F$40</f>
        <v>#REF!</v>
      </c>
      <c r="E21" s="116" t="e">
        <f>ср1!#REF!</f>
        <v>#REF!</v>
      </c>
      <c r="F21" s="116" t="e">
        <f>чт1!#REF!</f>
        <v>#REF!</v>
      </c>
      <c r="G21" s="116" t="e">
        <f>пт1!$G$38</f>
        <v>#REF!</v>
      </c>
      <c r="H21" s="116" t="e">
        <f>пн21!F39</f>
        <v>#REF!</v>
      </c>
      <c r="I21" s="116" t="e">
        <f>вт21!$F$38</f>
        <v>#REF!</v>
      </c>
      <c r="J21" s="119" t="e">
        <f>ср21!F36</f>
        <v>#REF!</v>
      </c>
      <c r="K21" s="116" t="e">
        <f>чт21!$F$36</f>
        <v>#REF!</v>
      </c>
      <c r="L21" s="116" t="e">
        <f>пт21!$F$37</f>
        <v>#REF!</v>
      </c>
      <c r="M21" s="116" t="e">
        <f>пн!G40</f>
        <v>#REF!</v>
      </c>
      <c r="N21" s="116" t="e">
        <f>вт!$F$40</f>
        <v>#REF!</v>
      </c>
      <c r="O21" s="116" t="e">
        <f>ср!F37</f>
        <v>#REF!</v>
      </c>
      <c r="P21" s="116" t="e">
        <f>чт!#REF!</f>
        <v>#REF!</v>
      </c>
      <c r="Q21" s="116" t="e">
        <f>пт!$G$38</f>
        <v>#REF!</v>
      </c>
      <c r="R21" s="117" t="e">
        <f>'пн-2'!#REF!</f>
        <v>#REF!</v>
      </c>
      <c r="S21" s="116" t="e">
        <f>'вт-2'!#REF!</f>
        <v>#REF!</v>
      </c>
      <c r="T21" s="117" t="e">
        <f>'ср-2'!#REF!</f>
        <v>#REF!</v>
      </c>
      <c r="U21" s="117" t="e">
        <f>'чт-2'!#REF!</f>
        <v>#REF!</v>
      </c>
      <c r="V21" s="116" t="e">
        <f>пт2!$F$37</f>
        <v>#REF!</v>
      </c>
      <c r="W21" s="117" t="e">
        <f>'пн-1'!$F$40</f>
        <v>#REF!</v>
      </c>
      <c r="X21" s="118">
        <v>6.5</v>
      </c>
      <c r="Y21" s="118">
        <v>25</v>
      </c>
      <c r="Z21" s="116">
        <f t="shared" si="0"/>
        <v>162.5</v>
      </c>
    </row>
    <row r="22" spans="1:26" ht="17.25" customHeight="1" thickBot="1" x14ac:dyDescent="0.35">
      <c r="A22" s="128">
        <v>18</v>
      </c>
      <c r="B22" s="130" t="s">
        <v>70</v>
      </c>
      <c r="C22" s="116"/>
      <c r="D22" s="116" t="e">
        <f>вт1!$F$28</f>
        <v>#REF!</v>
      </c>
      <c r="E22" s="116"/>
      <c r="F22" s="116"/>
      <c r="G22" s="116"/>
      <c r="H22" s="116" t="e">
        <f>пн21!$F$40</f>
        <v>#REF!</v>
      </c>
      <c r="I22" s="116"/>
      <c r="J22" s="116"/>
      <c r="K22" s="116"/>
      <c r="L22" s="116"/>
      <c r="M22" s="116"/>
      <c r="N22" s="116" t="e">
        <f>вт!$F$28</f>
        <v>#REF!</v>
      </c>
      <c r="O22" s="116"/>
      <c r="P22" s="116"/>
      <c r="Q22" s="116"/>
      <c r="R22" s="117" t="e">
        <f>'пн-2'!#REF!</f>
        <v>#REF!</v>
      </c>
      <c r="S22" s="116"/>
      <c r="T22" s="117"/>
      <c r="U22" s="117"/>
      <c r="V22" s="116"/>
      <c r="W22" s="117"/>
      <c r="X22" s="118" t="e">
        <f t="shared" si="1"/>
        <v>#REF!</v>
      </c>
      <c r="Y22" s="118">
        <v>80</v>
      </c>
      <c r="Z22" s="116" t="e">
        <f t="shared" si="0"/>
        <v>#REF!</v>
      </c>
    </row>
    <row r="23" spans="1:26" ht="17.25" customHeight="1" thickBot="1" x14ac:dyDescent="0.35">
      <c r="A23" s="128">
        <v>19</v>
      </c>
      <c r="B23" s="130" t="s">
        <v>57</v>
      </c>
      <c r="C23" s="116"/>
      <c r="D23" s="116" t="e">
        <f>вт1!$F$30</f>
        <v>#REF!</v>
      </c>
      <c r="E23" s="116"/>
      <c r="F23" s="116"/>
      <c r="G23" s="116"/>
      <c r="H23" s="116" t="e">
        <f>пн21!$F$29</f>
        <v>#REF!</v>
      </c>
      <c r="I23" s="116"/>
      <c r="J23" s="116"/>
      <c r="K23" s="116"/>
      <c r="L23" s="116"/>
      <c r="M23" s="116"/>
      <c r="N23" s="116" t="e">
        <f>вт!F30</f>
        <v>#REF!</v>
      </c>
      <c r="O23" s="116"/>
      <c r="P23" s="116"/>
      <c r="Q23" s="116"/>
      <c r="R23" s="117" t="e">
        <f>'пн-2'!#REF!</f>
        <v>#REF!</v>
      </c>
      <c r="S23" s="116"/>
      <c r="T23" s="117"/>
      <c r="U23" s="117"/>
      <c r="V23" s="116"/>
      <c r="W23" s="117"/>
      <c r="X23" s="118" t="e">
        <f t="shared" si="1"/>
        <v>#REF!</v>
      </c>
      <c r="Y23" s="118">
        <v>80</v>
      </c>
      <c r="Z23" s="116" t="e">
        <f t="shared" si="0"/>
        <v>#REF!</v>
      </c>
    </row>
    <row r="24" spans="1:26" ht="17.25" customHeight="1" thickBot="1" x14ac:dyDescent="0.35">
      <c r="A24" s="128">
        <v>20</v>
      </c>
      <c r="B24" s="130" t="s">
        <v>41</v>
      </c>
      <c r="C24" s="116"/>
      <c r="D24" s="116" t="e">
        <f>вт1!$F$31</f>
        <v>#REF!</v>
      </c>
      <c r="E24" s="116"/>
      <c r="F24" s="116"/>
      <c r="G24" s="116" t="e">
        <f>пт1!$G$31</f>
        <v>#REF!</v>
      </c>
      <c r="H24" s="116"/>
      <c r="I24" s="116" t="e">
        <f>вт21!$F$30</f>
        <v>#REF!</v>
      </c>
      <c r="J24" s="116"/>
      <c r="K24" s="116"/>
      <c r="L24" s="116" t="e">
        <f>пт21!$F$30</f>
        <v>#REF!</v>
      </c>
      <c r="M24" s="116"/>
      <c r="N24" s="116" t="e">
        <f>вт!F31</f>
        <v>#REF!</v>
      </c>
      <c r="O24" s="116"/>
      <c r="P24" s="116"/>
      <c r="Q24" s="116">
        <f>пт!$G$31</f>
        <v>0</v>
      </c>
      <c r="R24" s="117"/>
      <c r="S24" s="116" t="e">
        <f>'вт-2'!#REF!</f>
        <v>#REF!</v>
      </c>
      <c r="T24" s="117"/>
      <c r="U24" s="117"/>
      <c r="V24" s="116" t="e">
        <f>пт2!$F$30</f>
        <v>#REF!</v>
      </c>
      <c r="W24" s="117"/>
      <c r="X24" s="118" t="e">
        <f t="shared" si="1"/>
        <v>#REF!</v>
      </c>
      <c r="Y24" s="118">
        <v>250</v>
      </c>
      <c r="Z24" s="116" t="e">
        <f t="shared" si="0"/>
        <v>#REF!</v>
      </c>
    </row>
    <row r="25" spans="1:26" ht="17.25" customHeight="1" thickBot="1" x14ac:dyDescent="0.35">
      <c r="A25" s="128">
        <v>21</v>
      </c>
      <c r="B25" s="130" t="s">
        <v>66</v>
      </c>
      <c r="C25" s="116"/>
      <c r="D25" s="116" t="e">
        <f>вт1!$F$32</f>
        <v>#REF!</v>
      </c>
      <c r="E25" s="116" t="e">
        <f>ср1!#REF!</f>
        <v>#REF!</v>
      </c>
      <c r="F25" s="116"/>
      <c r="G25" s="116"/>
      <c r="H25" s="116" t="e">
        <f>пн21!$F$28</f>
        <v>#REF!</v>
      </c>
      <c r="I25" s="116"/>
      <c r="J25" s="116"/>
      <c r="K25" s="116" t="e">
        <f>чт21!$F$38</f>
        <v>#REF!</v>
      </c>
      <c r="L25" s="116"/>
      <c r="M25" s="116"/>
      <c r="N25" s="116" t="e">
        <f>вт!F32</f>
        <v>#REF!</v>
      </c>
      <c r="O25" s="116" t="e">
        <f>ср!$F$29</f>
        <v>#REF!</v>
      </c>
      <c r="P25" s="116"/>
      <c r="Q25" s="116"/>
      <c r="R25" s="117" t="e">
        <f>'пн-2'!#REF!</f>
        <v>#REF!</v>
      </c>
      <c r="S25" s="116"/>
      <c r="T25" s="117"/>
      <c r="U25" s="117" t="e">
        <f>'чт-2'!#REF!</f>
        <v>#REF!</v>
      </c>
      <c r="V25" s="116"/>
      <c r="W25" s="117"/>
      <c r="X25" s="118">
        <v>60.5</v>
      </c>
      <c r="Y25" s="118">
        <v>160</v>
      </c>
      <c r="Z25" s="116">
        <f t="shared" si="0"/>
        <v>9680</v>
      </c>
    </row>
    <row r="26" spans="1:26" ht="17.25" customHeight="1" thickBot="1" x14ac:dyDescent="0.35">
      <c r="A26" s="126">
        <v>22</v>
      </c>
      <c r="B26" s="116" t="s">
        <v>76</v>
      </c>
      <c r="C26" s="116"/>
      <c r="D26" s="116" t="e">
        <f>вт1!$F$36</f>
        <v>#REF!</v>
      </c>
      <c r="E26" s="116"/>
      <c r="F26" s="116"/>
      <c r="G26" s="116"/>
      <c r="H26" s="116"/>
      <c r="I26" s="116" t="e">
        <f>вт21!F34</f>
        <v>#REF!</v>
      </c>
      <c r="J26" s="116"/>
      <c r="K26" s="116"/>
      <c r="L26" s="116"/>
      <c r="M26" s="116"/>
      <c r="N26" s="116" t="e">
        <f>вт!F36</f>
        <v>#REF!</v>
      </c>
      <c r="O26" s="116"/>
      <c r="P26" s="116"/>
      <c r="Q26" s="116"/>
      <c r="R26" s="117"/>
      <c r="S26" s="116" t="e">
        <f>'вт-2'!#REF!</f>
        <v>#REF!</v>
      </c>
      <c r="T26" s="117"/>
      <c r="U26" s="117"/>
      <c r="V26" s="116"/>
      <c r="W26" s="117"/>
      <c r="X26" s="118" t="e">
        <f t="shared" si="1"/>
        <v>#REF!</v>
      </c>
      <c r="Y26" s="118">
        <v>100</v>
      </c>
      <c r="Z26" s="116" t="e">
        <f t="shared" si="0"/>
        <v>#REF!</v>
      </c>
    </row>
    <row r="27" spans="1:26" ht="17.25" customHeight="1" thickBot="1" x14ac:dyDescent="0.35">
      <c r="A27" s="126">
        <v>23</v>
      </c>
      <c r="B27" s="116" t="s">
        <v>78</v>
      </c>
      <c r="C27" s="116"/>
      <c r="D27" s="116" t="e">
        <f>вт1!$F$39</f>
        <v>#REF!</v>
      </c>
      <c r="E27" s="116"/>
      <c r="F27" s="116"/>
      <c r="G27" s="116"/>
      <c r="H27" s="116"/>
      <c r="I27" s="116" t="e">
        <f>вт21!$F$37</f>
        <v>#REF!</v>
      </c>
      <c r="J27" s="116"/>
      <c r="K27" s="116"/>
      <c r="L27" s="116"/>
      <c r="M27" s="116"/>
      <c r="N27" s="116" t="e">
        <f>вт!$F$39</f>
        <v>#REF!</v>
      </c>
      <c r="O27" s="116"/>
      <c r="P27" s="116"/>
      <c r="Q27" s="116"/>
      <c r="R27" s="117"/>
      <c r="S27" s="116" t="e">
        <f>'вт-2'!#REF!</f>
        <v>#REF!</v>
      </c>
      <c r="T27" s="117"/>
      <c r="U27" s="117"/>
      <c r="V27" s="116"/>
      <c r="W27" s="117"/>
      <c r="X27" s="118">
        <v>4.2</v>
      </c>
      <c r="Y27" s="118">
        <v>131.16999999999999</v>
      </c>
      <c r="Z27" s="116">
        <f t="shared" si="0"/>
        <v>550.91399999999999</v>
      </c>
    </row>
    <row r="28" spans="1:26" ht="17.25" customHeight="1" thickBot="1" x14ac:dyDescent="0.35">
      <c r="A28" s="126">
        <v>24</v>
      </c>
      <c r="B28" s="116" t="s">
        <v>44</v>
      </c>
      <c r="C28" s="116"/>
      <c r="D28" s="116" t="e">
        <f>вт1!$F$41</f>
        <v>#REF!</v>
      </c>
      <c r="E28" s="116" t="e">
        <f>ср1!#REF!</f>
        <v>#REF!</v>
      </c>
      <c r="F28" s="116"/>
      <c r="G28" s="116" t="e">
        <f>пт1!$G$37</f>
        <v>#REF!</v>
      </c>
      <c r="H28" s="116"/>
      <c r="I28" s="116" t="e">
        <f>вт21!$F$39</f>
        <v>#REF!</v>
      </c>
      <c r="J28" s="116" t="e">
        <f>ср21!$F$39</f>
        <v>#REF!</v>
      </c>
      <c r="K28" s="116" t="e">
        <f>чт21!$F$35</f>
        <v>#REF!</v>
      </c>
      <c r="L28" s="116" t="e">
        <f>пт21!$F$36</f>
        <v>#REF!</v>
      </c>
      <c r="M28" s="116"/>
      <c r="N28" s="116" t="e">
        <f>вт!$F$41</f>
        <v>#REF!</v>
      </c>
      <c r="O28" s="116" t="e">
        <f>ср!F38</f>
        <v>#REF!</v>
      </c>
      <c r="P28" s="116"/>
      <c r="Q28" s="116" t="e">
        <f>пт!$G$37</f>
        <v>#REF!</v>
      </c>
      <c r="R28" s="117"/>
      <c r="S28" s="116" t="e">
        <f>'вт-2'!#REF!</f>
        <v>#REF!</v>
      </c>
      <c r="T28" s="117" t="e">
        <f>'ср-2'!#REF!</f>
        <v>#REF!</v>
      </c>
      <c r="U28" s="117" t="e">
        <f>'чт-2'!#REF!</f>
        <v>#REF!</v>
      </c>
      <c r="V28" s="116" t="e">
        <f>пт2!$F$36</f>
        <v>#REF!</v>
      </c>
      <c r="W28" s="117"/>
      <c r="X28" s="118">
        <v>13</v>
      </c>
      <c r="Y28" s="118">
        <v>40</v>
      </c>
      <c r="Z28" s="116">
        <f t="shared" si="0"/>
        <v>520</v>
      </c>
    </row>
    <row r="29" spans="1:26" ht="17.25" customHeight="1" thickBot="1" x14ac:dyDescent="0.35">
      <c r="A29" s="126">
        <v>25</v>
      </c>
      <c r="B29" s="116" t="s">
        <v>84</v>
      </c>
      <c r="C29" s="116"/>
      <c r="D29" s="116"/>
      <c r="E29" s="116" t="e">
        <f>ср1!#REF!</f>
        <v>#REF!</v>
      </c>
      <c r="F29" s="116"/>
      <c r="G29" s="116"/>
      <c r="H29" s="116"/>
      <c r="I29" s="116"/>
      <c r="J29" s="116" t="e">
        <f>ср21!$F$38</f>
        <v>#REF!</v>
      </c>
      <c r="K29" s="116"/>
      <c r="L29" s="116"/>
      <c r="M29" s="116"/>
      <c r="N29" s="116"/>
      <c r="O29" s="116" t="e">
        <f>ср!F39</f>
        <v>#REF!</v>
      </c>
      <c r="P29" s="116"/>
      <c r="Q29" s="116"/>
      <c r="R29" s="117"/>
      <c r="S29" s="116"/>
      <c r="T29" s="117" t="e">
        <f>'ср-2'!#REF!</f>
        <v>#REF!</v>
      </c>
      <c r="U29" s="117"/>
      <c r="V29" s="116"/>
      <c r="W29" s="117"/>
      <c r="X29" s="118" t="e">
        <f t="shared" si="1"/>
        <v>#REF!</v>
      </c>
      <c r="Y29" s="118">
        <v>80</v>
      </c>
      <c r="Z29" s="116" t="e">
        <f t="shared" si="0"/>
        <v>#REF!</v>
      </c>
    </row>
    <row r="30" spans="1:26" ht="17.25" customHeight="1" thickBot="1" x14ac:dyDescent="0.35">
      <c r="A30" s="126">
        <v>26</v>
      </c>
      <c r="B30" s="116" t="s">
        <v>90</v>
      </c>
      <c r="C30" s="116"/>
      <c r="D30" s="116"/>
      <c r="E30" s="116"/>
      <c r="F30" s="116" t="e">
        <f>чт1!#REF!</f>
        <v>#REF!</v>
      </c>
      <c r="G30" s="116"/>
      <c r="H30" s="116"/>
      <c r="I30" s="116"/>
      <c r="J30" s="116"/>
      <c r="K30" s="116" t="e">
        <f>чт21!$F$32</f>
        <v>#REF!</v>
      </c>
      <c r="L30" s="116"/>
      <c r="M30" s="116"/>
      <c r="N30" s="116"/>
      <c r="O30" s="116"/>
      <c r="P30" s="116" t="e">
        <f>чт!#REF!</f>
        <v>#REF!</v>
      </c>
      <c r="Q30" s="116"/>
      <c r="R30" s="117"/>
      <c r="S30" s="116"/>
      <c r="T30" s="117"/>
      <c r="U30" s="117" t="e">
        <f>'чт-2'!#REF!</f>
        <v>#REF!</v>
      </c>
      <c r="V30" s="116"/>
      <c r="W30" s="117"/>
      <c r="X30" s="118" t="e">
        <f t="shared" si="1"/>
        <v>#REF!</v>
      </c>
      <c r="Y30" s="118">
        <v>350</v>
      </c>
      <c r="Z30" s="116" t="e">
        <f t="shared" si="0"/>
        <v>#REF!</v>
      </c>
    </row>
    <row r="31" spans="1:26" ht="17.25" customHeight="1" thickBot="1" x14ac:dyDescent="0.35">
      <c r="A31" s="126">
        <v>27</v>
      </c>
      <c r="B31" s="116" t="s">
        <v>43</v>
      </c>
      <c r="C31" s="116"/>
      <c r="D31" s="116"/>
      <c r="E31" s="116"/>
      <c r="F31" s="116" t="e">
        <f>чт1!#REF!</f>
        <v>#REF!</v>
      </c>
      <c r="G31" s="116" t="e">
        <f>пт1!$G$36</f>
        <v>#REF!</v>
      </c>
      <c r="H31" s="116"/>
      <c r="I31" s="116"/>
      <c r="J31" s="116"/>
      <c r="K31" s="116" t="e">
        <f>чт21!$F$34</f>
        <v>#REF!</v>
      </c>
      <c r="L31" s="116" t="e">
        <f>пт21!$F$35</f>
        <v>#REF!</v>
      </c>
      <c r="M31" s="116"/>
      <c r="N31" s="116"/>
      <c r="O31" s="116"/>
      <c r="P31" s="116" t="e">
        <f>чт!#REF!</f>
        <v>#REF!</v>
      </c>
      <c r="Q31" s="116">
        <f>пт!$G$36</f>
        <v>0</v>
      </c>
      <c r="R31" s="117"/>
      <c r="S31" s="116"/>
      <c r="T31" s="117"/>
      <c r="U31" s="117" t="e">
        <f>'чт-2'!#REF!</f>
        <v>#REF!</v>
      </c>
      <c r="V31" s="116" t="e">
        <f>пт2!$F$35</f>
        <v>#REF!</v>
      </c>
      <c r="W31" s="117"/>
      <c r="X31" s="118" t="e">
        <f t="shared" si="1"/>
        <v>#REF!</v>
      </c>
      <c r="Y31" s="118">
        <v>40</v>
      </c>
      <c r="Z31" s="116" t="e">
        <f t="shared" si="0"/>
        <v>#REF!</v>
      </c>
    </row>
    <row r="32" spans="1:26" ht="17.25" customHeight="1" thickBot="1" x14ac:dyDescent="0.35">
      <c r="A32" s="126">
        <v>28</v>
      </c>
      <c r="B32" s="116" t="s">
        <v>83</v>
      </c>
      <c r="C32" s="116"/>
      <c r="D32" s="116"/>
      <c r="E32" s="116"/>
      <c r="F32" s="116" t="e">
        <f>чт1!#REF!</f>
        <v>#REF!</v>
      </c>
      <c r="G32" s="116"/>
      <c r="H32" s="116"/>
      <c r="I32" s="116"/>
      <c r="J32" s="116" t="e">
        <f>ср21!$F$37</f>
        <v>#REF!</v>
      </c>
      <c r="K32" s="116"/>
      <c r="L32" s="116"/>
      <c r="M32" s="116"/>
      <c r="N32" s="116"/>
      <c r="O32" s="116"/>
      <c r="P32" s="116" t="e">
        <f>чт!#REF!</f>
        <v>#REF!</v>
      </c>
      <c r="Q32" s="116"/>
      <c r="R32" s="117"/>
      <c r="S32" s="116"/>
      <c r="T32" s="117" t="e">
        <f>'ср-2'!#REF!</f>
        <v>#REF!</v>
      </c>
      <c r="U32" s="117"/>
      <c r="V32" s="116"/>
      <c r="W32" s="117"/>
      <c r="X32" s="118" t="e">
        <f t="shared" si="1"/>
        <v>#REF!</v>
      </c>
      <c r="Y32" s="118">
        <v>80</v>
      </c>
      <c r="Z32" s="116" t="e">
        <f t="shared" si="0"/>
        <v>#REF!</v>
      </c>
    </row>
    <row r="33" spans="1:26" ht="17.25" customHeight="1" thickBot="1" x14ac:dyDescent="0.35">
      <c r="A33" s="126">
        <v>29</v>
      </c>
      <c r="B33" s="116" t="s">
        <v>17</v>
      </c>
      <c r="C33" s="116" t="e">
        <f>пн1!#REF!</f>
        <v>#REF!</v>
      </c>
      <c r="D33" s="116"/>
      <c r="E33" s="116"/>
      <c r="F33" s="116"/>
      <c r="G33" s="116" t="e">
        <f>пт1!$G$35</f>
        <v>#REF!</v>
      </c>
      <c r="H33" s="116" t="e">
        <f>пн21!$F$35</f>
        <v>#REF!</v>
      </c>
      <c r="I33" s="116"/>
      <c r="J33" s="116"/>
      <c r="K33" s="116"/>
      <c r="L33" s="116" t="e">
        <f>пт21!$F$34</f>
        <v>#REF!</v>
      </c>
      <c r="M33" s="116" t="e">
        <f>пн!$G$36</f>
        <v>#REF!</v>
      </c>
      <c r="N33" s="116"/>
      <c r="O33" s="116"/>
      <c r="P33" s="116"/>
      <c r="Q33" s="116" t="e">
        <f>пт!$G$35</f>
        <v>#REF!</v>
      </c>
      <c r="R33" s="117" t="e">
        <f>'пн-2'!#REF!</f>
        <v>#REF!</v>
      </c>
      <c r="S33" s="116"/>
      <c r="T33" s="117"/>
      <c r="U33" s="117"/>
      <c r="V33" s="116" t="e">
        <f>пт2!$F$34</f>
        <v>#REF!</v>
      </c>
      <c r="W33" s="117" t="e">
        <f>'пн-1'!$F$36</f>
        <v>#REF!</v>
      </c>
      <c r="X33" s="118">
        <v>1.1000000000000001</v>
      </c>
      <c r="Y33" s="118">
        <v>1450</v>
      </c>
      <c r="Z33" s="116">
        <f t="shared" si="0"/>
        <v>1595.0000000000002</v>
      </c>
    </row>
    <row r="34" spans="1:26" ht="17.25" customHeight="1" thickBot="1" x14ac:dyDescent="0.35">
      <c r="A34" s="131">
        <v>30</v>
      </c>
      <c r="B34" s="119" t="s">
        <v>91</v>
      </c>
      <c r="C34" s="119"/>
      <c r="D34" s="119"/>
      <c r="E34" s="119"/>
      <c r="F34" s="119" t="e">
        <f>чт1!#REF!</f>
        <v>#REF!</v>
      </c>
      <c r="G34" s="119"/>
      <c r="H34" s="119"/>
      <c r="I34" s="119"/>
      <c r="J34" s="119"/>
      <c r="K34" s="119" t="e">
        <f>чт21!$F$37</f>
        <v>#REF!</v>
      </c>
      <c r="L34" s="119"/>
      <c r="M34" s="119"/>
      <c r="N34" s="119"/>
      <c r="O34" s="119"/>
      <c r="P34" s="119" t="e">
        <f>чт!#REF!</f>
        <v>#REF!</v>
      </c>
      <c r="Q34" s="119"/>
      <c r="R34" s="117"/>
      <c r="S34" s="119"/>
      <c r="T34" s="117"/>
      <c r="U34" s="117" t="e">
        <f>'чт-2'!#REF!</f>
        <v>#REF!</v>
      </c>
      <c r="V34" s="119"/>
      <c r="W34" s="117"/>
      <c r="X34" s="118" t="e">
        <f t="shared" si="1"/>
        <v>#REF!</v>
      </c>
      <c r="Y34" s="120">
        <v>230</v>
      </c>
      <c r="Z34" s="116" t="e">
        <f t="shared" si="0"/>
        <v>#REF!</v>
      </c>
    </row>
    <row r="35" spans="1:26" ht="17.25" customHeight="1" thickBot="1" x14ac:dyDescent="0.35">
      <c r="A35" s="131">
        <v>31</v>
      </c>
      <c r="B35" s="119" t="s">
        <v>38</v>
      </c>
      <c r="C35" s="119"/>
      <c r="D35" s="119"/>
      <c r="E35" s="119"/>
      <c r="F35" s="119"/>
      <c r="G35" s="119" t="e">
        <f>пт1!$G$28</f>
        <v>#REF!</v>
      </c>
      <c r="H35" s="119"/>
      <c r="I35" s="119"/>
      <c r="J35" s="119"/>
      <c r="K35" s="119"/>
      <c r="L35" s="119" t="e">
        <f>пт21!$F$27</f>
        <v>#REF!</v>
      </c>
      <c r="M35" s="119"/>
      <c r="N35" s="119"/>
      <c r="O35" s="119"/>
      <c r="P35" s="119"/>
      <c r="Q35" s="119">
        <f>пт!$G$28</f>
        <v>0</v>
      </c>
      <c r="R35" s="117"/>
      <c r="S35" s="119"/>
      <c r="T35" s="117"/>
      <c r="U35" s="117"/>
      <c r="V35" s="119" t="e">
        <f>пт2!$F$27</f>
        <v>#REF!</v>
      </c>
      <c r="W35" s="117"/>
      <c r="X35" s="118" t="e">
        <f t="shared" si="1"/>
        <v>#REF!</v>
      </c>
      <c r="Y35" s="120">
        <v>150</v>
      </c>
      <c r="Z35" s="116" t="e">
        <f t="shared" si="0"/>
        <v>#REF!</v>
      </c>
    </row>
    <row r="36" spans="1:26" ht="17.25" customHeight="1" thickBot="1" x14ac:dyDescent="0.35">
      <c r="A36" s="100">
        <v>32</v>
      </c>
      <c r="B36" s="119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1"/>
      <c r="S36" s="102"/>
      <c r="T36" s="111"/>
      <c r="U36" s="111"/>
      <c r="V36" s="102"/>
      <c r="W36" s="111"/>
      <c r="X36" s="118">
        <f t="shared" si="1"/>
        <v>0</v>
      </c>
      <c r="Y36" s="103">
        <v>350</v>
      </c>
      <c r="Z36" s="116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5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3" t="s">
        <v>21</v>
      </c>
      <c r="C20" s="16" t="s">
        <v>22</v>
      </c>
      <c r="D20" s="163" t="s">
        <v>23</v>
      </c>
      <c r="E20" s="16" t="s">
        <v>24</v>
      </c>
      <c r="F20" s="163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4"/>
      <c r="C21" s="17" t="s">
        <v>28</v>
      </c>
      <c r="D21" s="164"/>
      <c r="E21" s="17" t="s">
        <v>29</v>
      </c>
      <c r="F21" s="164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5"/>
      <c r="C22" s="18"/>
      <c r="D22" s="165"/>
      <c r="E22" s="19"/>
      <c r="F22" s="165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6" t="s">
        <v>47</v>
      </c>
      <c r="C42" s="167"/>
      <c r="D42" s="168"/>
      <c r="E42" s="25"/>
      <c r="F42" s="169"/>
      <c r="G42" s="170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5" t="s">
        <v>61</v>
      </c>
      <c r="B7" s="177" t="s">
        <v>3</v>
      </c>
      <c r="C7" s="177" t="s">
        <v>4</v>
      </c>
      <c r="D7" s="177" t="s">
        <v>5</v>
      </c>
      <c r="E7" s="177"/>
      <c r="F7" s="177"/>
      <c r="G7" s="177" t="s">
        <v>6</v>
      </c>
      <c r="H7" s="177" t="s">
        <v>7</v>
      </c>
      <c r="I7" s="179" t="s">
        <v>51</v>
      </c>
    </row>
    <row r="8" spans="1:9" ht="27.6" x14ac:dyDescent="0.3">
      <c r="A8" s="176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80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1" t="s">
        <v>19</v>
      </c>
      <c r="B16" s="172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2" t="s">
        <v>21</v>
      </c>
      <c r="B19" s="46" t="s">
        <v>22</v>
      </c>
      <c r="C19" s="184" t="s">
        <v>23</v>
      </c>
      <c r="D19" s="46" t="s">
        <v>24</v>
      </c>
      <c r="E19" s="184" t="s">
        <v>25</v>
      </c>
      <c r="F19" s="47" t="s">
        <v>26</v>
      </c>
      <c r="G19" s="48" t="s">
        <v>27</v>
      </c>
    </row>
    <row r="20" spans="1:9" ht="59.25" customHeight="1" x14ac:dyDescent="0.3">
      <c r="A20" s="183"/>
      <c r="B20" s="49" t="s">
        <v>28</v>
      </c>
      <c r="C20" s="185"/>
      <c r="D20" s="49" t="s">
        <v>29</v>
      </c>
      <c r="E20" s="185"/>
      <c r="F20" s="49" t="s">
        <v>28</v>
      </c>
      <c r="G20" s="50" t="s">
        <v>30</v>
      </c>
    </row>
    <row r="21" spans="1:9" ht="14.4" hidden="1" x14ac:dyDescent="0.3">
      <c r="A21" s="183"/>
      <c r="B21" s="49"/>
      <c r="C21" s="185"/>
      <c r="D21" s="51"/>
      <c r="E21" s="185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1" t="s">
        <v>47</v>
      </c>
      <c r="B41" s="172"/>
      <c r="C41" s="172"/>
      <c r="D41" s="71"/>
      <c r="E41" s="173"/>
      <c r="F41" s="17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78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55.2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ht="28.5" customHeight="1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42.75" customHeight="1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60.75" customHeight="1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2025-03-13T08:56:15Z</dcterms:modified>
</cp:coreProperties>
</file>