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BD25" i="2" l="1"/>
  <c r="C9" i="2" l="1"/>
  <c r="C11" i="2"/>
  <c r="C12" i="2"/>
  <c r="C8" i="2"/>
  <c r="AZ23" i="2"/>
  <c r="W23" i="2"/>
  <c r="P21" i="2"/>
  <c r="P22" i="2" s="1"/>
  <c r="P24" i="2" s="1"/>
  <c r="P23" i="2"/>
  <c r="L23" i="2"/>
  <c r="M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L21" i="2"/>
  <c r="M21" i="2"/>
  <c r="M22" i="2"/>
  <c r="M24" i="2" s="1"/>
  <c r="N21" i="2"/>
  <c r="O21" i="2"/>
  <c r="O22" i="2" s="1"/>
  <c r="O24" i="2" s="1"/>
  <c r="Q21" i="2"/>
  <c r="R21" i="2"/>
  <c r="R22" i="2" s="1"/>
  <c r="R24" i="2" s="1"/>
  <c r="S21" i="2"/>
  <c r="T21" i="2"/>
  <c r="T22" i="2"/>
  <c r="T24" i="2" s="1"/>
  <c r="U21" i="2"/>
  <c r="V21" i="2"/>
  <c r="V22" i="2" s="1"/>
  <c r="V24" i="2" s="1"/>
  <c r="W21" i="2"/>
  <c r="X21" i="2"/>
  <c r="X22" i="2"/>
  <c r="X24" i="2" s="1"/>
  <c r="Y21" i="2"/>
  <c r="Z21" i="2"/>
  <c r="Z22" i="2" s="1"/>
  <c r="Z24" i="2" s="1"/>
  <c r="AA21" i="2"/>
  <c r="AB21" i="2"/>
  <c r="AB22" i="2"/>
  <c r="AB24" i="2" s="1"/>
  <c r="AC21" i="2"/>
  <c r="AD21" i="2"/>
  <c r="AD22" i="2" s="1"/>
  <c r="AD24" i="2" s="1"/>
  <c r="AE21" i="2"/>
  <c r="AF21" i="2"/>
  <c r="AF22" i="2"/>
  <c r="AF24" i="2" s="1"/>
  <c r="AG21" i="2"/>
  <c r="AH21" i="2"/>
  <c r="AH22" i="2" s="1"/>
  <c r="AH24" i="2" s="1"/>
  <c r="AI21" i="2"/>
  <c r="AJ21" i="2"/>
  <c r="AJ22" i="2"/>
  <c r="AJ24" i="2" s="1"/>
  <c r="AK21" i="2"/>
  <c r="AL21" i="2"/>
  <c r="AL22" i="2" s="1"/>
  <c r="AL24" i="2" s="1"/>
  <c r="AM21" i="2"/>
  <c r="AN21" i="2"/>
  <c r="AN22" i="2"/>
  <c r="AN24" i="2" s="1"/>
  <c r="AO21" i="2"/>
  <c r="AP21" i="2"/>
  <c r="AP22" i="2" s="1"/>
  <c r="AP24" i="2" s="1"/>
  <c r="AQ21" i="2"/>
  <c r="AR21" i="2"/>
  <c r="AR22" i="2"/>
  <c r="AR24" i="2" s="1"/>
  <c r="AS21" i="2"/>
  <c r="AT21" i="2"/>
  <c r="AT22" i="2" s="1"/>
  <c r="AT24" i="2" s="1"/>
  <c r="AU21" i="2"/>
  <c r="AV21" i="2"/>
  <c r="AV22" i="2"/>
  <c r="AV24" i="2" s="1"/>
  <c r="AW21" i="2"/>
  <c r="AX21" i="2"/>
  <c r="AX22" i="2" s="1"/>
  <c r="AX24" i="2" s="1"/>
  <c r="AY21" i="2"/>
  <c r="AZ21" i="2"/>
  <c r="AZ22" i="2"/>
  <c r="AZ24" i="2" s="1"/>
  <c r="K23" i="2"/>
  <c r="K21" i="2"/>
  <c r="K22" i="2" s="1"/>
  <c r="K24" i="2" s="1"/>
  <c r="Q22" i="2"/>
  <c r="Q24" i="2" s="1"/>
  <c r="AO22" i="2"/>
  <c r="AO24" i="2" s="1"/>
  <c r="AC22" i="2"/>
  <c r="AC24" i="2" s="1"/>
  <c r="W22" i="2"/>
  <c r="W24" i="2" s="1"/>
  <c r="S22" i="2"/>
  <c r="S24" i="2" s="1"/>
  <c r="N22" i="2"/>
  <c r="N24" i="2" s="1"/>
  <c r="Y22" i="2"/>
  <c r="Y24" i="2" s="1"/>
  <c r="AE22" i="2"/>
  <c r="AE24" i="2" s="1"/>
  <c r="AG22" i="2"/>
  <c r="AI22" i="2"/>
  <c r="AI24" i="2" s="1"/>
  <c r="U22" i="2"/>
  <c r="U24" i="2" s="1"/>
  <c r="AM22" i="2"/>
  <c r="AM24" i="2" s="1"/>
  <c r="AS22" i="2"/>
  <c r="AS24" i="2" s="1"/>
  <c r="AY22" i="2"/>
  <c r="AY24" i="2" s="1"/>
  <c r="AW22" i="2"/>
  <c r="AW24" i="2" s="1"/>
  <c r="AU22" i="2"/>
  <c r="AU24" i="2" s="1"/>
  <c r="AQ22" i="2"/>
  <c r="AQ24" i="2" s="1"/>
  <c r="AK22" i="2"/>
  <c r="AK24" i="2" s="1"/>
  <c r="AA22" i="2"/>
  <c r="AA24" i="2" s="1"/>
  <c r="L22" i="2"/>
  <c r="L24" i="2" s="1"/>
  <c r="AG24" i="2"/>
  <c r="BA25" i="2" l="1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<sst xmlns="http://schemas.openxmlformats.org/spreadsheetml/2006/main" count="73" uniqueCount="73">
  <si>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</si>
  <si>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</si>
  <si>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</si>
  <si>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</si>
  <si>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</si>
  <si>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</si>
  <si>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</si>
  <si>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</si>
  <si>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</si>
  <si>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</si>
  <si>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</si>
  <si>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</si>
  <si>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</si>
  <si>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</si>
  <si>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</si>
  <si>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</si>
  <si>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</si>
  <si>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</si>
  <si>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</si>
  <si>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</si>
  <si>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</si>
  <si>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</si>
  <si>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</si>
  <si>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</si>
  <si>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</si>
  <si>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</si>
  <si>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</si>
  <si>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</si>
  <si>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</si>
  <si>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</si>
  <si>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</si>
  <si>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</si>
  <si>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</si>
  <si>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</si>
  <si>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</si>
  <si>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</si>
  <si>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</si>
  <si>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</si>
  <si>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</si>
  <si>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</si>
  <si>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</si>
  <si>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</si>
  <si>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</si>
  <si>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</si>
  <si>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</si>
  <si>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</si>
  <si>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</si>
  <si>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</si>
  <si>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</si>
  <si>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</si>
  <si>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</si>
  <si>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</si>
  <si>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</si>
  <si>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</si>
  <si>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</si>
  <si>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</si>
  <si>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</si>
  <si>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</si>
  <si>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</si>
  <si>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</si>
  <si>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</si>
  <si>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</si>
  <si>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</si>
  <si>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</si>
  <si>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</si>
  <si>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</si>
  <si>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</si>
  <si>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Меню  питания учащихся 1-4 классов МКОУ "Чиркатинская СОШ" Гумбетовского района  РД</t>
  </si>
  <si>
    <t>Утверждаю: руководитель ЧСОШ
_______________________/Магомедов М.А</t>
  </si>
  <si>
    <t>Выдал кладовщик: _____________________/Султанмагомедов С.С</t>
  </si>
  <si>
    <t>Приняла повар:_____________________/Алиева Х.С</t>
  </si>
  <si>
    <t>Четверг</t>
  </si>
  <si>
    <t>на 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</si>
</sst>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2"/>
  <sheetViews>
    <sheetView tabSelected="1" view="pageBreakPreview" zoomScale="50" zoomScaleNormal="70" zoomScaleSheetLayoutView="5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BI11" sqref="BI11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71</v>
      </c>
      <c r="U1" s="60"/>
      <c r="V1" s="60"/>
      <c r="W1" s="60"/>
      <c r="X1" s="60"/>
      <c r="AC1" s="58" t="s">
        <v>68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 x14ac:dyDescent="0.35">
      <c r="A2" s="57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 x14ac:dyDescent="0.4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 x14ac:dyDescent="0.35">
      <c r="A4" s="53" t="s">
        <v>5</v>
      </c>
      <c r="B4" s="53"/>
      <c r="C4" s="33"/>
      <c r="D4" s="33"/>
      <c r="E4" s="33"/>
      <c r="F4" s="33"/>
      <c r="G4" s="33"/>
      <c r="H4" s="33"/>
      <c r="I4" s="33"/>
      <c r="J4" s="41">
        <v>112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 x14ac:dyDescent="0.4">
      <c r="A5" s="54" t="s">
        <v>0</v>
      </c>
      <c r="B5" s="54"/>
      <c r="C5" s="31"/>
      <c r="D5" s="48" t="s">
        <v>65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 x14ac:dyDescent="0.3">
      <c r="A6" s="54"/>
      <c r="B6" s="54"/>
      <c r="C6" s="42" t="s">
        <v>58</v>
      </c>
      <c r="D6" s="32" t="s">
        <v>60</v>
      </c>
      <c r="E6" s="32" t="s">
        <v>59</v>
      </c>
      <c r="F6" s="32" t="s">
        <v>61</v>
      </c>
      <c r="G6" s="42" t="s">
        <v>62</v>
      </c>
      <c r="H6" s="42" t="s">
        <v>63</v>
      </c>
      <c r="I6" s="42" t="s">
        <v>64</v>
      </c>
      <c r="J6" s="35"/>
      <c r="K6" s="1" t="s">
        <v>26</v>
      </c>
      <c r="L6" s="1" t="s">
        <v>12</v>
      </c>
      <c r="M6" s="1" t="s">
        <v>35</v>
      </c>
      <c r="N6" s="16" t="s">
        <v>51</v>
      </c>
      <c r="O6" s="16" t="s">
        <v>52</v>
      </c>
      <c r="P6" s="16" t="s">
        <v>57</v>
      </c>
      <c r="Q6" s="1" t="s">
        <v>22</v>
      </c>
      <c r="R6" s="1" t="s">
        <v>40</v>
      </c>
      <c r="S6" s="1" t="s">
        <v>41</v>
      </c>
      <c r="T6" s="1" t="s">
        <v>10</v>
      </c>
      <c r="U6" s="1" t="s">
        <v>13</v>
      </c>
      <c r="V6" s="1" t="s">
        <v>14</v>
      </c>
      <c r="W6" s="25" t="s">
        <v>42</v>
      </c>
      <c r="X6" s="16" t="s">
        <v>53</v>
      </c>
      <c r="Y6" s="1" t="s">
        <v>54</v>
      </c>
      <c r="Z6" s="1" t="s">
        <v>28</v>
      </c>
      <c r="AA6" s="1" t="s">
        <v>21</v>
      </c>
      <c r="AB6" s="1" t="s">
        <v>29</v>
      </c>
      <c r="AC6" s="16" t="s">
        <v>43</v>
      </c>
      <c r="AD6" s="16" t="s">
        <v>36</v>
      </c>
      <c r="AE6" s="16" t="s">
        <v>37</v>
      </c>
      <c r="AF6" s="1" t="s">
        <v>19</v>
      </c>
      <c r="AG6" s="1" t="s">
        <v>25</v>
      </c>
      <c r="AH6" s="1" t="s">
        <v>30</v>
      </c>
      <c r="AI6" s="1" t="s">
        <v>44</v>
      </c>
      <c r="AJ6" s="1" t="s">
        <v>34</v>
      </c>
      <c r="AK6" s="1" t="s">
        <v>31</v>
      </c>
      <c r="AL6" s="1" t="s">
        <v>11</v>
      </c>
      <c r="AM6" s="1" t="s">
        <v>45</v>
      </c>
      <c r="AN6" s="16" t="s">
        <v>38</v>
      </c>
      <c r="AO6" s="16" t="s">
        <v>46</v>
      </c>
      <c r="AP6" s="16" t="s">
        <v>47</v>
      </c>
      <c r="AQ6" s="1" t="s">
        <v>9</v>
      </c>
      <c r="AR6" s="1" t="s">
        <v>32</v>
      </c>
      <c r="AS6" s="1" t="s">
        <v>8</v>
      </c>
      <c r="AT6" s="1" t="s">
        <v>48</v>
      </c>
      <c r="AU6" s="1" t="s">
        <v>49</v>
      </c>
      <c r="AV6" s="1" t="s">
        <v>27</v>
      </c>
      <c r="AW6" s="1" t="s">
        <v>23</v>
      </c>
      <c r="AX6" s="1" t="s">
        <v>18</v>
      </c>
      <c r="AY6" s="1" t="s">
        <v>24</v>
      </c>
      <c r="AZ6" s="1" t="s">
        <v>33</v>
      </c>
    </row>
    <row r="7" spans="1:72" ht="18.75" x14ac:dyDescent="0.3">
      <c r="A7" s="3" t="s">
        <v>1</v>
      </c>
      <c r="B7" s="13" t="s">
        <v>17</v>
      </c>
      <c r="C7" s="23"/>
      <c r="D7" s="23"/>
      <c r="E7" s="23"/>
      <c r="F7" s="23"/>
      <c r="G7" s="23"/>
      <c r="H7" s="23"/>
      <c r="I7" s="23"/>
      <c r="J7" s="36"/>
      <c r="K7" s="48" t="s">
        <v>15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9">
        <v>1</v>
      </c>
      <c r="B8" s="26" t="s">
        <v>20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 x14ac:dyDescent="0.35">
      <c r="A9" s="9">
        <v>2</v>
      </c>
      <c r="B9" s="27" t="s">
        <v>50</v>
      </c>
      <c r="C9" s="26">
        <f>SUM(K9:AZ9)</f>
        <v>62.3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6</v>
      </c>
      <c r="P9" s="22"/>
      <c r="Q9" s="22"/>
      <c r="R9" s="22"/>
      <c r="S9" s="22"/>
      <c r="T9" s="22"/>
      <c r="U9" s="22">
        <v>25</v>
      </c>
      <c r="V9" s="22"/>
      <c r="W9" s="22"/>
      <c r="X9" s="22">
        <v>7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2.2999999999999998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 x14ac:dyDescent="0.35">
      <c r="A10" s="9">
        <v>3</v>
      </c>
      <c r="B10" s="26" t="s">
        <v>55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 x14ac:dyDescent="0.35">
      <c r="A11" s="9">
        <v>4</v>
      </c>
      <c r="B11" s="26" t="s">
        <v>66</v>
      </c>
      <c r="C11" s="26">
        <f>SUM(K11:AZ11)</f>
        <v>249.12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83.12</v>
      </c>
      <c r="Q11" s="22"/>
      <c r="R11" s="22"/>
      <c r="S11" s="22"/>
      <c r="T11" s="22"/>
      <c r="U11" s="22">
        <v>96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 x14ac:dyDescent="0.35">
      <c r="A12" s="9">
        <v>5</v>
      </c>
      <c r="B12" s="26" t="s">
        <v>56</v>
      </c>
      <c r="C12" s="26">
        <f>SUM(K12:AZ12)</f>
        <v>100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100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 x14ac:dyDescent="0.3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">
      <c r="A21" s="3"/>
      <c r="B21" s="3" t="s">
        <v>6</v>
      </c>
      <c r="C21" s="3"/>
      <c r="D21" s="3"/>
      <c r="E21" s="3"/>
      <c r="F21" s="3"/>
      <c r="G21" s="3"/>
      <c r="H21" s="3"/>
      <c r="I21" s="3"/>
      <c r="J21" s="5"/>
      <c r="K21" s="5">
        <f>SUM(K8:K20)</f>
        <v>100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6</v>
      </c>
      <c r="P21" s="5">
        <f t="shared" si="0"/>
        <v>83.12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121</v>
      </c>
      <c r="V21" s="5">
        <f t="shared" si="0"/>
        <v>50</v>
      </c>
      <c r="W21" s="5">
        <f t="shared" si="0"/>
        <v>0</v>
      </c>
      <c r="X21" s="5">
        <f t="shared" si="0"/>
        <v>7</v>
      </c>
      <c r="Y21" s="5">
        <f t="shared" si="0"/>
        <v>0</v>
      </c>
      <c r="Z21" s="5">
        <f t="shared" si="0"/>
        <v>0</v>
      </c>
      <c r="AA21" s="5">
        <f t="shared" si="0"/>
        <v>16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20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5.3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 x14ac:dyDescent="0.3">
      <c r="A22" s="3"/>
      <c r="B22" s="5" t="s">
        <v>7</v>
      </c>
      <c r="C22" s="5"/>
      <c r="D22" s="5"/>
      <c r="E22" s="5"/>
      <c r="F22" s="5"/>
      <c r="G22" s="5"/>
      <c r="H22" s="5"/>
      <c r="I22" s="5"/>
      <c r="J22" s="5"/>
      <c r="K22" s="3">
        <f>$J$4*K21</f>
        <v>11200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672</v>
      </c>
      <c r="P22" s="3">
        <f t="shared" si="1"/>
        <v>9309.44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13552</v>
      </c>
      <c r="V22" s="3">
        <f t="shared" si="1"/>
        <v>5600</v>
      </c>
      <c r="W22" s="3">
        <f t="shared" si="1"/>
        <v>0</v>
      </c>
      <c r="X22" s="3">
        <f t="shared" si="1"/>
        <v>784</v>
      </c>
      <c r="Y22" s="3">
        <f t="shared" si="1"/>
        <v>0</v>
      </c>
      <c r="Z22" s="3">
        <f t="shared" si="1"/>
        <v>0</v>
      </c>
      <c r="AA22" s="3">
        <f t="shared" si="1"/>
        <v>1792</v>
      </c>
      <c r="AB22" s="3">
        <f t="shared" si="1"/>
        <v>0</v>
      </c>
      <c r="AC22" s="3">
        <f t="shared" si="1"/>
        <v>336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2240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593.6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4480</v>
      </c>
      <c r="AX22" s="3">
        <f t="shared" si="1"/>
        <v>0</v>
      </c>
      <c r="AY22" s="3">
        <f t="shared" si="1"/>
        <v>0</v>
      </c>
      <c r="AZ22" s="3">
        <f t="shared" si="1"/>
        <v>112</v>
      </c>
    </row>
    <row r="23" spans="1:56" ht="24.95" customHeight="1" x14ac:dyDescent="0.3">
      <c r="A23" s="3"/>
      <c r="B23" s="5" t="s">
        <v>16</v>
      </c>
      <c r="C23" s="5"/>
      <c r="D23" s="5"/>
      <c r="E23" s="5"/>
      <c r="F23" s="5"/>
      <c r="G23" s="5"/>
      <c r="H23" s="5"/>
      <c r="I23" s="5"/>
      <c r="J23" s="5"/>
      <c r="K23" s="1">
        <f>K26/1000</f>
        <v>0.16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0.03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8</v>
      </c>
    </row>
    <row r="24" spans="1:56" ht="24.95" customHeight="1" x14ac:dyDescent="0.3">
      <c r="A24" s="3"/>
      <c r="B24" s="5" t="s">
        <v>4</v>
      </c>
      <c r="C24" s="5"/>
      <c r="D24" s="5"/>
      <c r="E24" s="5"/>
      <c r="F24" s="5"/>
      <c r="G24" s="5"/>
      <c r="H24" s="5"/>
      <c r="I24" s="5"/>
      <c r="J24" s="5"/>
      <c r="K24" s="5">
        <f>K22*K23</f>
        <v>1792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53.76</v>
      </c>
      <c r="P24" s="5">
        <f t="shared" si="3"/>
        <v>4189.2480000000005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609.84</v>
      </c>
      <c r="V24" s="5">
        <f t="shared" si="3"/>
        <v>168</v>
      </c>
      <c r="W24" s="5">
        <f t="shared" si="3"/>
        <v>0</v>
      </c>
      <c r="X24" s="5">
        <f t="shared" si="3"/>
        <v>47.04</v>
      </c>
      <c r="Y24" s="5">
        <f t="shared" si="3"/>
        <v>0</v>
      </c>
      <c r="Z24" s="5">
        <f t="shared" si="3"/>
        <v>0</v>
      </c>
      <c r="AA24" s="5">
        <f t="shared" si="3"/>
        <v>35.840000000000003</v>
      </c>
      <c r="AB24" s="5">
        <f t="shared" si="3"/>
        <v>0</v>
      </c>
      <c r="AC24" s="5">
        <f t="shared" si="3"/>
        <v>120.96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100.8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14.840000000000002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224</v>
      </c>
      <c r="AX24" s="5">
        <f t="shared" si="3"/>
        <v>0</v>
      </c>
      <c r="AY24" s="5">
        <f t="shared" si="3"/>
        <v>0</v>
      </c>
      <c r="AZ24" s="5">
        <f t="shared" si="3"/>
        <v>896</v>
      </c>
    </row>
    <row r="25" spans="1:56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8252.3280000000013</v>
      </c>
      <c r="BD25" s="2">
        <f>J4*73.68</f>
        <v>8252.16</v>
      </c>
    </row>
    <row r="26" spans="1:56" ht="39" customHeight="1" x14ac:dyDescent="0.35">
      <c r="A26" s="17"/>
      <c r="B26" s="17" t="s">
        <v>39</v>
      </c>
      <c r="C26" s="17"/>
      <c r="D26" s="17"/>
      <c r="E26" s="17"/>
      <c r="F26" s="17"/>
      <c r="G26" s="17"/>
      <c r="H26" s="17"/>
      <c r="I26" s="17"/>
      <c r="J26" s="46"/>
      <c r="K26" s="43">
        <v>160</v>
      </c>
      <c r="L26" s="19"/>
      <c r="M26" s="19"/>
      <c r="N26" s="19">
        <v>50</v>
      </c>
      <c r="O26" s="43">
        <v>80</v>
      </c>
      <c r="P26" s="43">
        <v>450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30</v>
      </c>
      <c r="W26" s="21">
        <v>380</v>
      </c>
      <c r="X26" s="43">
        <v>60</v>
      </c>
      <c r="Y26" s="19">
        <v>250</v>
      </c>
      <c r="Z26" s="19"/>
      <c r="AA26" s="43">
        <v>20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8</v>
      </c>
      <c r="BA26" s="18"/>
    </row>
    <row r="27" spans="1:56" ht="39" customHeight="1" x14ac:dyDescent="0.3">
      <c r="A27" s="2"/>
      <c r="B27" s="2" t="s">
        <v>69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 t="s">
        <v>70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2024-04-02T12:35:36Z</dcterms:modified>
</cp:coreProperties>
</file>