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BC23" i="2" l="1"/>
  <c r="C13" i="2"/>
  <c r="C12" i="2"/>
  <c r="O19" i="2"/>
  <c r="O20" i="2"/>
  <c r="O21" i="2"/>
  <c r="C9" i="2"/>
  <c r="C10" i="2"/>
  <c r="C8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N20" i="2" s="1"/>
  <c r="N22" i="2" s="1"/>
  <c r="P19" i="2"/>
  <c r="P20" i="2"/>
  <c r="P22" i="2" s="1"/>
  <c r="Q19" i="2"/>
  <c r="Q20" i="2" s="1"/>
  <c r="Q22" i="2" s="1"/>
  <c r="R19" i="2"/>
  <c r="R20" i="2" s="1"/>
  <c r="R22" i="2" s="1"/>
  <c r="S19" i="2"/>
  <c r="T19" i="2"/>
  <c r="T20" i="2" s="1"/>
  <c r="T22" i="2" s="1"/>
  <c r="U19" i="2"/>
  <c r="V19" i="2"/>
  <c r="V20" i="2" s="1"/>
  <c r="V22" i="2" s="1"/>
  <c r="W19" i="2"/>
  <c r="X19" i="2"/>
  <c r="X20" i="2" s="1"/>
  <c r="X22" i="2" s="1"/>
  <c r="Y19" i="2"/>
  <c r="Z19" i="2"/>
  <c r="Z20" i="2" s="1"/>
  <c r="Z22" i="2" s="1"/>
  <c r="AA19" i="2"/>
  <c r="AA20" i="2"/>
  <c r="AA22" i="2" s="1"/>
  <c r="AB19" i="2"/>
  <c r="AB20" i="2"/>
  <c r="AB22" i="2" s="1"/>
  <c r="AC19" i="2"/>
  <c r="AC20" i="2" s="1"/>
  <c r="AC22" i="2" s="1"/>
  <c r="AD19" i="2"/>
  <c r="AD20" i="2" s="1"/>
  <c r="AD22" i="2" s="1"/>
  <c r="AE19" i="2"/>
  <c r="AE20" i="2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 s="1"/>
  <c r="AJ22" i="2" s="1"/>
  <c r="AK19" i="2"/>
  <c r="AL19" i="2"/>
  <c r="AL20" i="2" s="1"/>
  <c r="AL22" i="2" s="1"/>
  <c r="AM19" i="2"/>
  <c r="AM20" i="2"/>
  <c r="AM22" i="2" s="1"/>
  <c r="AN19" i="2"/>
  <c r="AN20" i="2"/>
  <c r="AN22" i="2" s="1"/>
  <c r="AO19" i="2"/>
  <c r="AO20" i="2" s="1"/>
  <c r="AO22" i="2" s="1"/>
  <c r="AP19" i="2"/>
  <c r="AP20" i="2" s="1"/>
  <c r="AP22" i="2" s="1"/>
  <c r="AQ19" i="2"/>
  <c r="AQ20" i="2" s="1"/>
  <c r="AQ22" i="2" s="1"/>
  <c r="AR19" i="2"/>
  <c r="AR20" i="2" s="1"/>
  <c r="AR22" i="2" s="1"/>
  <c r="AS19" i="2"/>
  <c r="AS20" i="2" s="1"/>
  <c r="AS22" i="2" s="1"/>
  <c r="AT19" i="2"/>
  <c r="AT20" i="2" s="1"/>
  <c r="AT22" i="2" s="1"/>
  <c r="AU19" i="2"/>
  <c r="AU20" i="2"/>
  <c r="AU22" i="2" s="1"/>
  <c r="AV19" i="2"/>
  <c r="AV20" i="2"/>
  <c r="AV22" i="2" s="1"/>
  <c r="AW19" i="2"/>
  <c r="AW20" i="2" s="1"/>
  <c r="AW22" i="2" s="1"/>
  <c r="AX19" i="2"/>
  <c r="AX20" i="2" s="1"/>
  <c r="AX22" i="2" s="1"/>
  <c r="AY19" i="2"/>
  <c r="AY20" i="2"/>
  <c r="AY22" i="2" s="1"/>
  <c r="K21" i="2"/>
  <c r="K19" i="2"/>
  <c r="K20" i="2" s="1"/>
  <c r="K22" i="2" s="1"/>
  <c r="L20" i="2"/>
  <c r="L22" i="2" s="1"/>
  <c r="Y20" i="2"/>
  <c r="Y22" i="2" s="1"/>
  <c r="AK20" i="2"/>
  <c r="AK22" i="2" s="1"/>
  <c r="AG20" i="2"/>
  <c r="AG22" i="2" s="1"/>
  <c r="W20" i="2"/>
  <c r="W22" i="2" s="1"/>
  <c r="U20" i="2"/>
  <c r="U22" i="2" s="1"/>
  <c r="S20" i="2"/>
  <c r="O22" i="2"/>
  <c r="AZ23" i="2" l="1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<sst xmlns="http://schemas.openxmlformats.org/spreadsheetml/2006/main" count="73" uniqueCount="69">
  <si>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</si>
  <si>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</si>
  <si>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</si>
  <si>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</si>
  <si>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</si>
  <si>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</si>
  <si>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</si>
  <si>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</si>
  <si>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</si>
  <si>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</si>
  <si>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</si>
  <si>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</si>
  <si>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</si>
  <si>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</si>
  <si>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</si>
  <si>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</si>
  <si>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</si>
  <si>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</si>
  <si>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</si>
  <si>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</si>
  <si>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</si>
  <si>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</si>
  <si>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</si>
  <si>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</si>
  <si>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</si>
  <si>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</si>
  <si>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</si>
  <si>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</si>
  <si>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</si>
  <si>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</si>
  <si>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</si>
  <si>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</si>
  <si>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</si>
  <si>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</si>
  <si>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</si>
  <si>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</si>
  <si>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</si>
  <si>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</si>
  <si>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</si>
  <si>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</si>
  <si>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</si>
  <si>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</si>
  <si>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</si>
  <si>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</si>
  <si>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</si>
  <si>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</si>
  <si>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</si>
  <si>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</si>
  <si>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</si>
  <si>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</si>
  <si>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</si>
  <si>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</si>
  <si>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</si>
  <si>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</si>
  <si>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</si>
  <si>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</si>
  <si>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</si>
  <si>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</si>
  <si>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</si>
  <si>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</si>
  <si>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</si>
  <si>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</si>
  <si>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</si>
  <si>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Утверждаю: руководитель ЧСОШ
_________________/Магомедов М.А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</si>
  <si>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</si>
  <si>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</si>
  <si>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</si>
  <si>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Вторник</t>
  </si>
  <si>
    <t>на  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</si>
</sst>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zoomScale="60" zoomScaleNormal="70" workbookViewId="0">
      <selection activeCell="BC14" sqref="BC14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4257812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L1" s="51" t="s">
        <v>67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67" ht="29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L2" s="50" t="s">
        <v>63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</row>
    <row r="3" spans="1:67" ht="30.75" customHeight="1" x14ac:dyDescent="0.35">
      <c r="A3" s="45" t="s">
        <v>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</row>
    <row r="4" spans="1:67" ht="33" customHeight="1" x14ac:dyDescent="0.3">
      <c r="A4" s="46" t="s">
        <v>5</v>
      </c>
      <c r="B4" s="46"/>
      <c r="C4" s="23"/>
      <c r="D4" s="23"/>
      <c r="E4" s="23"/>
      <c r="F4" s="23"/>
      <c r="G4" s="23"/>
      <c r="H4" s="23"/>
      <c r="I4" s="46">
        <v>114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47" t="s">
        <v>0</v>
      </c>
      <c r="B5" s="47"/>
      <c r="C5" s="33"/>
      <c r="D5" s="33"/>
      <c r="E5" s="33"/>
      <c r="F5" s="33"/>
      <c r="G5" s="33"/>
      <c r="H5" s="33"/>
      <c r="I5" s="32"/>
      <c r="J5" s="14"/>
      <c r="K5" s="48" t="s">
        <v>3</v>
      </c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</row>
    <row r="6" spans="1:67" ht="38.25" customHeight="1" x14ac:dyDescent="0.3">
      <c r="A6" s="47"/>
      <c r="B6" s="47"/>
      <c r="C6" s="33"/>
      <c r="D6" s="42" t="s">
        <v>50</v>
      </c>
      <c r="E6" s="43"/>
      <c r="F6" s="44"/>
      <c r="G6" s="33"/>
      <c r="H6" s="33"/>
      <c r="I6" s="33"/>
      <c r="J6" s="15"/>
      <c r="K6" s="1" t="s">
        <v>25</v>
      </c>
      <c r="L6" s="1" t="s">
        <v>12</v>
      </c>
      <c r="M6" s="1" t="s">
        <v>31</v>
      </c>
      <c r="N6" s="18" t="s">
        <v>62</v>
      </c>
      <c r="O6" s="18" t="s">
        <v>60</v>
      </c>
      <c r="P6" s="18" t="s">
        <v>47</v>
      </c>
      <c r="Q6" s="1" t="s">
        <v>29</v>
      </c>
      <c r="R6" s="1" t="s">
        <v>36</v>
      </c>
      <c r="S6" s="1" t="s">
        <v>37</v>
      </c>
      <c r="T6" s="1" t="s">
        <v>10</v>
      </c>
      <c r="U6" s="1" t="s">
        <v>13</v>
      </c>
      <c r="V6" s="1" t="s">
        <v>14</v>
      </c>
      <c r="W6" s="26" t="s">
        <v>38</v>
      </c>
      <c r="X6" s="18" t="s">
        <v>48</v>
      </c>
      <c r="Y6" s="1" t="s">
        <v>49</v>
      </c>
      <c r="Z6" s="1" t="s">
        <v>59</v>
      </c>
      <c r="AA6" s="1" t="s">
        <v>21</v>
      </c>
      <c r="AB6" s="1" t="s">
        <v>27</v>
      </c>
      <c r="AC6" s="18" t="s">
        <v>39</v>
      </c>
      <c r="AD6" s="18" t="s">
        <v>32</v>
      </c>
      <c r="AE6" s="18" t="s">
        <v>33</v>
      </c>
      <c r="AF6" s="1" t="s">
        <v>19</v>
      </c>
      <c r="AG6" s="1" t="s">
        <v>24</v>
      </c>
      <c r="AH6" s="1" t="s">
        <v>28</v>
      </c>
      <c r="AI6" s="1" t="s">
        <v>40</v>
      </c>
      <c r="AJ6" s="1" t="s">
        <v>30</v>
      </c>
      <c r="AK6" s="1" t="s">
        <v>29</v>
      </c>
      <c r="AL6" s="1" t="s">
        <v>11</v>
      </c>
      <c r="AM6" s="1" t="s">
        <v>41</v>
      </c>
      <c r="AN6" s="18" t="s">
        <v>34</v>
      </c>
      <c r="AO6" s="18" t="s">
        <v>42</v>
      </c>
      <c r="AP6" s="18" t="s">
        <v>43</v>
      </c>
      <c r="AQ6" s="1" t="s">
        <v>9</v>
      </c>
      <c r="AR6" s="1" t="s">
        <v>49</v>
      </c>
      <c r="AS6" s="1" t="s">
        <v>8</v>
      </c>
      <c r="AT6" s="1" t="s">
        <v>44</v>
      </c>
      <c r="AU6" s="1" t="s">
        <v>45</v>
      </c>
      <c r="AV6" s="1" t="s">
        <v>26</v>
      </c>
      <c r="AW6" s="1" t="s">
        <v>22</v>
      </c>
      <c r="AX6" s="1" t="s">
        <v>18</v>
      </c>
      <c r="AY6" s="1" t="s">
        <v>23</v>
      </c>
    </row>
    <row r="7" spans="1:67" ht="37.5" x14ac:dyDescent="0.3">
      <c r="A7" s="3" t="s">
        <v>1</v>
      </c>
      <c r="B7" s="13" t="s">
        <v>17</v>
      </c>
      <c r="C7" s="35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24"/>
      <c r="K7" s="42" t="s">
        <v>15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20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46</v>
      </c>
      <c r="C9" s="27">
        <f>SUM(P9:AY9)</f>
        <v>59.6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2.6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58</v>
      </c>
      <c r="C10" s="27">
        <f>SUM(P10:AY10)</f>
        <v>190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18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54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61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60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62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6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100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27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4.5999999999999996</v>
      </c>
      <c r="AR19" s="5">
        <f t="shared" si="0"/>
        <v>54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7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11400</v>
      </c>
      <c r="O20" s="3">
        <f t="shared" si="1"/>
        <v>11400</v>
      </c>
      <c r="P20" s="3">
        <f t="shared" si="1"/>
        <v>570</v>
      </c>
      <c r="Q20" s="3">
        <f t="shared" si="1"/>
        <v>9120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2850</v>
      </c>
      <c r="V20" s="3">
        <f t="shared" si="1"/>
        <v>0</v>
      </c>
      <c r="W20" s="3">
        <f t="shared" si="1"/>
        <v>0</v>
      </c>
      <c r="X20" s="3">
        <f t="shared" si="1"/>
        <v>570</v>
      </c>
      <c r="Y20" s="3">
        <f t="shared" si="1"/>
        <v>0</v>
      </c>
      <c r="Z20" s="3">
        <f t="shared" si="1"/>
        <v>1710</v>
      </c>
      <c r="AA20" s="3">
        <f t="shared" si="1"/>
        <v>3078</v>
      </c>
      <c r="AB20" s="3">
        <f t="shared" si="1"/>
        <v>0</v>
      </c>
      <c r="AC20" s="3">
        <f t="shared" si="1"/>
        <v>342</v>
      </c>
      <c r="AD20" s="3">
        <f t="shared" si="1"/>
        <v>1710</v>
      </c>
      <c r="AE20" s="3">
        <f t="shared" si="1"/>
        <v>1254</v>
      </c>
      <c r="AF20" s="3">
        <f t="shared" si="1"/>
        <v>0</v>
      </c>
      <c r="AG20" s="3">
        <f t="shared" si="1"/>
        <v>2280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2280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524.4</v>
      </c>
      <c r="AR20" s="3">
        <f t="shared" si="1"/>
        <v>6156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4560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16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4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1824</v>
      </c>
      <c r="O22" s="5">
        <f>O20*O21</f>
        <v>912</v>
      </c>
      <c r="P22" s="5">
        <f t="shared" si="3"/>
        <v>45.6</v>
      </c>
      <c r="Q22" s="5">
        <f t="shared" si="3"/>
        <v>1094.3999999999999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128.25</v>
      </c>
      <c r="V22" s="5">
        <f t="shared" si="3"/>
        <v>0</v>
      </c>
      <c r="W22" s="5">
        <f t="shared" si="3"/>
        <v>0</v>
      </c>
      <c r="X22" s="5">
        <f t="shared" si="3"/>
        <v>34.199999999999996</v>
      </c>
      <c r="Y22" s="5">
        <f t="shared" si="3"/>
        <v>0</v>
      </c>
      <c r="Z22" s="5">
        <f t="shared" si="3"/>
        <v>684</v>
      </c>
      <c r="AA22" s="5">
        <f t="shared" si="3"/>
        <v>61.56</v>
      </c>
      <c r="AB22" s="5">
        <f t="shared" si="3"/>
        <v>0</v>
      </c>
      <c r="AC22" s="5">
        <f t="shared" si="3"/>
        <v>123.11999999999999</v>
      </c>
      <c r="AD22" s="5">
        <f t="shared" si="3"/>
        <v>239.40000000000003</v>
      </c>
      <c r="AE22" s="5">
        <f t="shared" si="3"/>
        <v>1003.2</v>
      </c>
      <c r="AF22" s="5">
        <f t="shared" si="3"/>
        <v>0</v>
      </c>
      <c r="AG22" s="5">
        <f t="shared" si="3"/>
        <v>102.6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182.4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13.11</v>
      </c>
      <c r="AR22" s="5">
        <f t="shared" si="3"/>
        <v>1723.68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228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8399.52</v>
      </c>
      <c r="BC23" s="30">
        <f>I4*73.68</f>
        <v>8399.52</v>
      </c>
    </row>
    <row r="24" spans="1:55" ht="39.75" customHeight="1" x14ac:dyDescent="0.35">
      <c r="A24" s="19"/>
      <c r="B24" s="19" t="s">
        <v>35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65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AL1:AZ1"/>
    <mergeCell ref="D6:F6"/>
    <mergeCell ref="I4:J4"/>
    <mergeCell ref="BD2:BO3"/>
    <mergeCell ref="A1:AG2"/>
    <mergeCell ref="K7:AF7"/>
    <mergeCell ref="A3:K3"/>
    <mergeCell ref="A4:B4"/>
    <mergeCell ref="A5:B6"/>
    <mergeCell ref="K5:AY5"/>
    <mergeCell ref="AL2:AZ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2024-02-05T06:12:59Z</dcterms:modified>
</cp:coreProperties>
</file>